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  <definedName name="_xlnm.Print_Area" localSheetId="0">Лист1!$A$1:$U$39</definedName>
  </definedNames>
  <calcPr calcId="144525"/>
</workbook>
</file>

<file path=xl/calcChain.xml><?xml version="1.0" encoding="utf-8"?>
<calcChain xmlns="http://schemas.openxmlformats.org/spreadsheetml/2006/main">
  <c r="S34" i="1" l="1"/>
  <c r="S7" i="1" s="1"/>
  <c r="P34" i="1"/>
  <c r="P33" i="1" s="1"/>
  <c r="P32" i="1" s="1"/>
  <c r="P31" i="1" s="1"/>
  <c r="P30" i="1" s="1"/>
  <c r="P29" i="1" s="1"/>
  <c r="P28" i="1" s="1"/>
  <c r="P27" i="1" s="1"/>
  <c r="M34" i="1"/>
  <c r="P24" i="1"/>
  <c r="P23" i="1" s="1"/>
  <c r="P22" i="1" s="1"/>
  <c r="P21" i="1" s="1"/>
  <c r="P20" i="1" s="1"/>
  <c r="P19" i="1" s="1"/>
  <c r="P18" i="1" s="1"/>
  <c r="U33" i="1"/>
  <c r="U32" i="1" s="1"/>
  <c r="U31" i="1" s="1"/>
  <c r="U30" i="1" s="1"/>
  <c r="U29" i="1" s="1"/>
  <c r="U28" i="1" s="1"/>
  <c r="U27" i="1" s="1"/>
  <c r="T33" i="1"/>
  <c r="T32" i="1"/>
  <c r="T31" i="1" s="1"/>
  <c r="T30" i="1" s="1"/>
  <c r="T29" i="1" s="1"/>
  <c r="T28" i="1" s="1"/>
  <c r="T27" i="1" s="1"/>
  <c r="U23" i="1"/>
  <c r="U22" i="1" s="1"/>
  <c r="U21" i="1" s="1"/>
  <c r="U20" i="1" s="1"/>
  <c r="U19" i="1" s="1"/>
  <c r="U18" i="1" s="1"/>
  <c r="T23" i="1"/>
  <c r="T22" i="1" s="1"/>
  <c r="T21" i="1" s="1"/>
  <c r="T20" i="1" s="1"/>
  <c r="T19" i="1" s="1"/>
  <c r="T18" i="1" s="1"/>
  <c r="S23" i="1"/>
  <c r="S22" i="1" s="1"/>
  <c r="S21" i="1" s="1"/>
  <c r="S20" i="1" s="1"/>
  <c r="S19" i="1" s="1"/>
  <c r="S18" i="1" s="1"/>
  <c r="U8" i="1"/>
  <c r="T8" i="1"/>
  <c r="S8" i="1"/>
  <c r="U7" i="1"/>
  <c r="T7" i="1"/>
  <c r="R33" i="1"/>
  <c r="R32" i="1" s="1"/>
  <c r="R31" i="1" s="1"/>
  <c r="R30" i="1" s="1"/>
  <c r="R29" i="1" s="1"/>
  <c r="R28" i="1" s="1"/>
  <c r="R27" i="1" s="1"/>
  <c r="Q33" i="1"/>
  <c r="Q32" i="1" s="1"/>
  <c r="Q31" i="1" s="1"/>
  <c r="Q30" i="1" s="1"/>
  <c r="Q29" i="1" s="1"/>
  <c r="Q28" i="1" s="1"/>
  <c r="Q27" i="1" s="1"/>
  <c r="R23" i="1"/>
  <c r="R22" i="1" s="1"/>
  <c r="R21" i="1" s="1"/>
  <c r="R20" i="1" s="1"/>
  <c r="R19" i="1" s="1"/>
  <c r="R18" i="1" s="1"/>
  <c r="Q23" i="1"/>
  <c r="Q22" i="1" s="1"/>
  <c r="Q21" i="1" s="1"/>
  <c r="Q20" i="1" s="1"/>
  <c r="Q19" i="1" s="1"/>
  <c r="Q18" i="1" s="1"/>
  <c r="R8" i="1"/>
  <c r="Q8" i="1"/>
  <c r="P8" i="1"/>
  <c r="R7" i="1"/>
  <c r="Q7" i="1"/>
  <c r="S33" i="1" l="1"/>
  <c r="S32" i="1" s="1"/>
  <c r="S31" i="1" s="1"/>
  <c r="S30" i="1" s="1"/>
  <c r="S29" i="1" s="1"/>
  <c r="S28" i="1" s="1"/>
  <c r="S27" i="1" s="1"/>
  <c r="P7" i="1"/>
  <c r="T9" i="1"/>
  <c r="T5" i="1" s="1"/>
  <c r="R9" i="1"/>
  <c r="R5" i="1" s="1"/>
  <c r="U9" i="1"/>
  <c r="U5" i="1" s="1"/>
  <c r="S9" i="1"/>
  <c r="S5" i="1" s="1"/>
  <c r="P9" i="1"/>
  <c r="P5" i="1" s="1"/>
  <c r="Q9" i="1"/>
  <c r="Q5" i="1" s="1"/>
  <c r="N23" i="1" l="1"/>
  <c r="N22" i="1" s="1"/>
  <c r="N21" i="1" s="1"/>
  <c r="N20" i="1" s="1"/>
  <c r="N19" i="1" s="1"/>
  <c r="N18" i="1" s="1"/>
  <c r="N33" i="1"/>
  <c r="N32" i="1" s="1"/>
  <c r="N31" i="1" s="1"/>
  <c r="N30" i="1" s="1"/>
  <c r="N29" i="1" s="1"/>
  <c r="N28" i="1" s="1"/>
  <c r="N27" i="1" s="1"/>
  <c r="M23" i="1"/>
  <c r="M22" i="1" s="1"/>
  <c r="M21" i="1" s="1"/>
  <c r="M20" i="1" s="1"/>
  <c r="M19" i="1" s="1"/>
  <c r="M18" i="1" s="1"/>
  <c r="M33" i="1"/>
  <c r="M32" i="1" s="1"/>
  <c r="M31" i="1" s="1"/>
  <c r="M30" i="1" s="1"/>
  <c r="M29" i="1" s="1"/>
  <c r="M28" i="1" s="1"/>
  <c r="M27" i="1" s="1"/>
  <c r="O33" i="1"/>
  <c r="O32" i="1" s="1"/>
  <c r="O31" i="1" s="1"/>
  <c r="O30" i="1" s="1"/>
  <c r="O29" i="1" s="1"/>
  <c r="O28" i="1" s="1"/>
  <c r="O27" i="1" s="1"/>
  <c r="O23" i="1"/>
  <c r="O22" i="1" s="1"/>
  <c r="O21" i="1" s="1"/>
  <c r="O20" i="1" s="1"/>
  <c r="O19" i="1" s="1"/>
  <c r="O18" i="1" s="1"/>
  <c r="M7" i="1"/>
  <c r="N7" i="1"/>
  <c r="M8" i="1"/>
  <c r="N8" i="1"/>
  <c r="O8" i="1"/>
  <c r="O7" i="1"/>
  <c r="N9" i="1" l="1"/>
  <c r="N5" i="1" s="1"/>
  <c r="O9" i="1"/>
  <c r="O5" i="1" s="1"/>
  <c r="M9" i="1"/>
  <c r="M5" i="1" s="1"/>
</calcChain>
</file>

<file path=xl/sharedStrings.xml><?xml version="1.0" encoding="utf-8"?>
<sst xmlns="http://schemas.openxmlformats.org/spreadsheetml/2006/main" count="114" uniqueCount="52">
  <si>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</si>
  <si>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</si>
  <si>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</si>
  <si>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</si>
  <si>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</si>
  <si>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</si>
  <si>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</si>
  <si>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</si>
  <si>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</si>
  <si>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</si>
  <si>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</si>
  <si>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</si>
  <si>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</si>
  <si>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</si>
  <si>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Жилищно-коммунальное хозяйство</t>
  </si>
  <si>
    <t>05</t>
  </si>
  <si>
    <t>Капитальные вложения в объекты государственной (муниципальной) собственности</t>
  </si>
  <si>
    <t>400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</si>
  <si>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</si>
  <si>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</si>
  <si>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</si>
  <si>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</si>
  <si>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</si>
  <si>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</si>
  <si>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</si>
  <si>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</si>
  <si>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</si>
  <si>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</si>
  <si>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Софинансирование объектов капитальных вложений муниципальной собственности</t>
  </si>
  <si>
    <t>Региональный проект "Чистая вода"</t>
  </si>
  <si>
    <t>F5</t>
  </si>
  <si>
    <t>52430</t>
  </si>
  <si>
    <t>Администрация Рогнединского района</t>
  </si>
  <si>
    <t>001</t>
  </si>
  <si>
    <t>00</t>
  </si>
  <si>
    <t>км, сетей</t>
  </si>
  <si>
    <t>Другие вопросы в области жилищно-коммунального хозяйства</t>
  </si>
  <si>
    <t>Перечень</t>
  </si>
  <si>
    <t>объектов бюджетных инвестиций муниципальной собственности на 2022-2024 годы</t>
  </si>
  <si>
    <t>2022 год</t>
  </si>
  <si>
    <t>Областной бюджет</t>
  </si>
  <si>
    <t>местный бюджет</t>
  </si>
  <si>
    <t>2023 год</t>
  </si>
  <si>
    <t>2024 год</t>
  </si>
  <si>
    <t>Реконструкция системы водоснабжения в н.п. Снопот Рогнединского района Брянской области</t>
  </si>
  <si>
    <t>2023</t>
  </si>
  <si>
    <t>3,000</t>
  </si>
  <si>
    <t>МП</t>
  </si>
  <si>
    <t xml:space="preserve"> Муниципальная программа " Реализация полномочий органа исполнительной власти местного самоуправления Рогнединского района (2022-2024 годы)</t>
  </si>
  <si>
    <t>0</t>
  </si>
  <si>
    <t>2022   2023   2024</t>
  </si>
  <si>
    <t>6             6             6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</si>
</sst>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sz val="12"/>
      <color indexed="8"/>
      <name val="Times New Roman"/>
      <family val="1"/>
      <charset val="204"/>
    </font>
    <font>
      <b/>
      <sz val="10"/>
      <color indexed="8"/>
      <name val="Arial Cyr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0" fillId="0" borderId="3">
      <alignment vertical="top" wrapText="1"/>
    </xf>
  </cellStyleXfs>
  <cellXfs count="49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0" fontId="4" fillId="0" borderId="2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11" fillId="0" borderId="1" xfId="1" applyNumberFormat="1" applyFont="1" applyFill="1" applyBorder="1" applyProtection="1">
      <alignment vertical="top" wrapText="1"/>
    </xf>
    <xf numFmtId="49" fontId="9" fillId="0" borderId="1" xfId="0" applyNumberFormat="1" applyFont="1" applyFill="1" applyBorder="1" applyAlignment="1">
      <alignment horizontal="center" vertical="top" shrinkToFit="1"/>
    </xf>
    <xf numFmtId="3" fontId="9" fillId="0" borderId="1" xfId="0" applyNumberFormat="1" applyFont="1" applyFill="1" applyBorder="1" applyAlignment="1">
      <alignment horizontal="center" vertical="top" shrinkToFit="1"/>
    </xf>
    <xf numFmtId="0" fontId="2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</cellXfs>
  <cellStyles count="2">
    <cellStyle name="xl33_Документ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abSelected="1" view="pageBreakPreview" zoomScale="60" zoomScaleNormal="90" workbookViewId="0">
      <pane xSplit="1" ySplit="2" topLeftCell="J3" activePane="bottomRight" state="frozen"/>
      <selection pane="topRight" activeCell="D1" sqref="D1"/>
      <selection pane="bottomLeft" activeCell="A6" sqref="A6"/>
      <selection pane="bottomRight" activeCell="A22" sqref="A22"/>
    </sheetView>
  </sheetViews>
  <sheetFormatPr defaultColWidth="4.7109375" defaultRowHeight="15" x14ac:dyDescent="0.25"/>
  <cols>
    <col min="1" max="1" width="47.7109375" style="2" customWidth="1"/>
    <col min="2" max="2" width="5" style="2" customWidth="1"/>
    <col min="3" max="3" width="4.140625" style="2" customWidth="1"/>
    <col min="4" max="4" width="4" style="2" customWidth="1"/>
    <col min="5" max="5" width="4.7109375" style="2" customWidth="1"/>
    <col min="6" max="6" width="5.85546875" style="2" customWidth="1"/>
    <col min="7" max="7" width="4.85546875" style="2" customWidth="1"/>
    <col min="8" max="8" width="7.140625" style="2" customWidth="1"/>
    <col min="9" max="9" width="5.42578125" style="2" customWidth="1"/>
    <col min="10" max="10" width="7.5703125" style="2" customWidth="1"/>
    <col min="11" max="11" width="8" style="2" customWidth="1"/>
    <col min="12" max="12" width="8.28515625" style="2" customWidth="1"/>
    <col min="13" max="13" width="15.7109375" style="2" customWidth="1"/>
    <col min="14" max="14" width="14.42578125" style="14" customWidth="1"/>
    <col min="15" max="15" width="15.42578125" style="2" customWidth="1"/>
    <col min="16" max="16" width="14.140625" style="2" customWidth="1"/>
    <col min="17" max="17" width="15" style="14" customWidth="1"/>
    <col min="18" max="18" width="17.140625" style="2" customWidth="1"/>
    <col min="19" max="19" width="15.140625" style="4" customWidth="1"/>
    <col min="20" max="20" width="15.7109375" style="4" customWidth="1"/>
    <col min="21" max="21" width="14.5703125" style="2" customWidth="1"/>
    <col min="22" max="247" width="9.140625" style="2" customWidth="1"/>
    <col min="248" max="248" width="48.85546875" style="2" customWidth="1"/>
    <col min="249" max="249" width="0" style="2" hidden="1" customWidth="1"/>
    <col min="250" max="250" width="4.140625" style="2" customWidth="1"/>
    <col min="251" max="251" width="4" style="2" customWidth="1"/>
    <col min="252" max="252" width="5" style="2" customWidth="1"/>
    <col min="253" max="254" width="4.7109375" style="2" customWidth="1"/>
    <col min="255" max="255" width="5.7109375" style="2" customWidth="1"/>
    <col min="256" max="16384" width="4.7109375" style="2"/>
  </cols>
  <sheetData>
    <row r="1" spans="1:23" ht="19.5" customHeight="1" x14ac:dyDescent="0.25">
      <c r="A1" s="48" t="s">
        <v>37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1"/>
      <c r="Q1" s="41"/>
      <c r="R1" s="41"/>
      <c r="S1" s="41"/>
      <c r="T1" s="41"/>
      <c r="U1" s="41"/>
      <c r="V1" s="41"/>
      <c r="W1" s="41"/>
    </row>
    <row r="2" spans="1:23" ht="24.75" customHeight="1" x14ac:dyDescent="0.25">
      <c r="A2" s="47" t="s">
        <v>38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8"/>
      <c r="Q2" s="8"/>
      <c r="R2" s="8"/>
      <c r="S2" s="8"/>
      <c r="T2" s="8"/>
      <c r="U2" s="8"/>
      <c r="V2" s="8"/>
      <c r="W2" s="8"/>
    </row>
    <row r="4" spans="1:23" ht="64.5" customHeight="1" x14ac:dyDescent="0.25">
      <c r="A4" s="20" t="s">
        <v>0</v>
      </c>
      <c r="B4" s="3" t="s">
        <v>47</v>
      </c>
      <c r="C4" s="3" t="s">
        <v>1</v>
      </c>
      <c r="D4" s="3"/>
      <c r="E4" s="3" t="s">
        <v>2</v>
      </c>
      <c r="F4" s="21" t="s">
        <v>3</v>
      </c>
      <c r="G4" s="21" t="s">
        <v>4</v>
      </c>
      <c r="H4" s="21" t="s">
        <v>5</v>
      </c>
      <c r="I4" s="21" t="s">
        <v>6</v>
      </c>
      <c r="J4" s="34" t="s">
        <v>7</v>
      </c>
      <c r="K4" s="21" t="s">
        <v>8</v>
      </c>
      <c r="L4" s="34" t="s">
        <v>9</v>
      </c>
      <c r="M4" s="43" t="s">
        <v>39</v>
      </c>
      <c r="N4" s="3" t="s">
        <v>40</v>
      </c>
      <c r="O4" s="3" t="s">
        <v>41</v>
      </c>
      <c r="P4" s="42" t="s">
        <v>42</v>
      </c>
      <c r="Q4" s="3" t="s">
        <v>40</v>
      </c>
      <c r="R4" s="3" t="s">
        <v>41</v>
      </c>
      <c r="S4" s="44" t="s">
        <v>43</v>
      </c>
      <c r="T4" s="3" t="s">
        <v>40</v>
      </c>
      <c r="U4" s="3" t="s">
        <v>41</v>
      </c>
    </row>
    <row r="5" spans="1:23" s="31" customFormat="1" ht="36.75" customHeight="1" x14ac:dyDescent="0.25">
      <c r="A5" s="5" t="s">
        <v>10</v>
      </c>
      <c r="B5" s="22"/>
      <c r="C5" s="6"/>
      <c r="D5" s="6"/>
      <c r="E5" s="6"/>
      <c r="F5" s="7"/>
      <c r="G5" s="6"/>
      <c r="H5" s="6"/>
      <c r="I5" s="6"/>
      <c r="J5" s="6"/>
      <c r="K5" s="6"/>
      <c r="L5" s="6"/>
      <c r="M5" s="7">
        <f t="shared" ref="M5:U5" si="0">M9</f>
        <v>6769620</v>
      </c>
      <c r="N5" s="7">
        <f t="shared" si="0"/>
        <v>6769620</v>
      </c>
      <c r="O5" s="7">
        <f t="shared" si="0"/>
        <v>0</v>
      </c>
      <c r="P5" s="7">
        <f t="shared" si="0"/>
        <v>12969620</v>
      </c>
      <c r="Q5" s="7">
        <f t="shared" si="0"/>
        <v>12907620</v>
      </c>
      <c r="R5" s="7">
        <f t="shared" si="0"/>
        <v>62000</v>
      </c>
      <c r="S5" s="7">
        <f t="shared" si="0"/>
        <v>6769620</v>
      </c>
      <c r="T5" s="7">
        <f t="shared" si="0"/>
        <v>6769620</v>
      </c>
      <c r="U5" s="7">
        <f t="shared" si="0"/>
        <v>0</v>
      </c>
    </row>
    <row r="6" spans="1:23" ht="16.5" customHeight="1" x14ac:dyDescent="0.25">
      <c r="A6" s="9" t="s">
        <v>11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  <c r="P6" s="11"/>
      <c r="Q6" s="11"/>
      <c r="R6" s="11"/>
      <c r="S6" s="11"/>
      <c r="T6" s="11"/>
      <c r="U6" s="11"/>
    </row>
    <row r="7" spans="1:23" hidden="1" x14ac:dyDescent="0.25">
      <c r="A7" s="9" t="s">
        <v>12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#REF!+#REF!+#REF!+#REF!+#REF!+#REF!+#REF!+#REF!+M34</f>
        <v>#REF!</v>
      </c>
      <c r="N7" s="11" t="e">
        <f>#REF!+#REF!+#REF!+#REF!+#REF!+#REF!+#REF!+#REF!+N34</f>
        <v>#REF!</v>
      </c>
      <c r="O7" s="11" t="e">
        <f>#REF!+#REF!+#REF!+#REF!+#REF!+#REF!+#REF!+#REF!+O34</f>
        <v>#REF!</v>
      </c>
      <c r="P7" s="11" t="e">
        <f>#REF!+#REF!+#REF!+#REF!+#REF!+#REF!+#REF!+#REF!+P34</f>
        <v>#REF!</v>
      </c>
      <c r="Q7" s="11" t="e">
        <f>#REF!+#REF!+#REF!+#REF!+#REF!+#REF!+#REF!+#REF!+Q34</f>
        <v>#REF!</v>
      </c>
      <c r="R7" s="11" t="e">
        <f>#REF!+#REF!+#REF!+#REF!+#REF!+#REF!+#REF!+#REF!+R34</f>
        <v>#REF!</v>
      </c>
      <c r="S7" s="11" t="e">
        <f>#REF!+#REF!+#REF!+#REF!+#REF!+#REF!+#REF!+#REF!+S34</f>
        <v>#REF!</v>
      </c>
      <c r="T7" s="11" t="e">
        <f>#REF!+#REF!+#REF!+#REF!+#REF!+#REF!+#REF!+#REF!+T34</f>
        <v>#REF!</v>
      </c>
      <c r="U7" s="11" t="e">
        <f>#REF!+#REF!+#REF!+#REF!+#REF!+#REF!+#REF!+#REF!+U34</f>
        <v>#REF!</v>
      </c>
    </row>
    <row r="8" spans="1:23" hidden="1" x14ac:dyDescent="0.25">
      <c r="A8" s="9" t="s">
        <v>13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  <c r="P8" s="11" t="e">
        <f>#REF!+#REF!+#REF!+#REF!+#REF!+#REF!+#REF!+#REF!+#REF!+#REF!+#REF!</f>
        <v>#REF!</v>
      </c>
      <c r="Q8" s="11" t="e">
        <f>#REF!+#REF!+#REF!+#REF!+#REF!+#REF!+#REF!+#REF!+#REF!+#REF!+#REF!</f>
        <v>#REF!</v>
      </c>
      <c r="R8" s="11" t="e">
        <f>#REF!+#REF!+#REF!+#REF!+#REF!+#REF!+#REF!+#REF!+#REF!+#REF!+#REF!</f>
        <v>#REF!</v>
      </c>
      <c r="S8" s="11" t="e">
        <f>#REF!+#REF!+#REF!+#REF!+#REF!+#REF!+#REF!+#REF!+#REF!+#REF!+#REF!</f>
        <v>#REF!</v>
      </c>
      <c r="T8" s="11" t="e">
        <f>#REF!+#REF!+#REF!+#REF!+#REF!+#REF!+#REF!+#REF!+#REF!+#REF!+#REF!</f>
        <v>#REF!</v>
      </c>
      <c r="U8" s="11" t="e">
        <f>#REF!+#REF!+#REF!+#REF!+#REF!+#REF!+#REF!+#REF!+#REF!+#REF!+#REF!</f>
        <v>#REF!</v>
      </c>
    </row>
    <row r="9" spans="1:23" ht="48" customHeight="1" x14ac:dyDescent="0.25">
      <c r="A9" s="35" t="s">
        <v>48</v>
      </c>
      <c r="B9" s="21" t="s">
        <v>27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 t="shared" ref="M9:U9" si="1">M27+M18+M10</f>
        <v>6769620</v>
      </c>
      <c r="N9" s="11">
        <f t="shared" si="1"/>
        <v>6769620</v>
      </c>
      <c r="O9" s="11">
        <f t="shared" si="1"/>
        <v>0</v>
      </c>
      <c r="P9" s="11">
        <f t="shared" si="1"/>
        <v>12969620</v>
      </c>
      <c r="Q9" s="11">
        <f t="shared" si="1"/>
        <v>12907620</v>
      </c>
      <c r="R9" s="11">
        <f t="shared" si="1"/>
        <v>62000</v>
      </c>
      <c r="S9" s="11">
        <f t="shared" si="1"/>
        <v>6769620</v>
      </c>
      <c r="T9" s="11">
        <f t="shared" si="1"/>
        <v>6769620</v>
      </c>
      <c r="U9" s="11">
        <f t="shared" si="1"/>
        <v>0</v>
      </c>
    </row>
    <row r="10" spans="1:23" ht="0.75" customHeight="1" x14ac:dyDescent="0.25">
      <c r="A10" s="36"/>
      <c r="B10" s="21"/>
      <c r="C10" s="3"/>
      <c r="D10" s="3"/>
      <c r="E10" s="3"/>
      <c r="F10" s="15"/>
      <c r="G10" s="15"/>
      <c r="H10" s="15"/>
      <c r="I10" s="15"/>
      <c r="J10" s="15"/>
      <c r="K10" s="15"/>
      <c r="L10" s="15"/>
      <c r="M10" s="11"/>
      <c r="N10" s="11"/>
      <c r="O10" s="11"/>
      <c r="P10" s="11"/>
      <c r="Q10" s="11"/>
      <c r="R10" s="11"/>
      <c r="S10" s="11"/>
      <c r="T10" s="11"/>
      <c r="U10" s="11"/>
    </row>
    <row r="11" spans="1:23" ht="24" hidden="1" customHeight="1" x14ac:dyDescent="0.25">
      <c r="A11" s="32"/>
      <c r="B11" s="21"/>
      <c r="C11" s="3"/>
      <c r="D11" s="3"/>
      <c r="E11" s="3"/>
      <c r="F11" s="15"/>
      <c r="G11" s="15"/>
      <c r="H11" s="15"/>
      <c r="I11" s="15"/>
      <c r="J11" s="15"/>
      <c r="K11" s="15"/>
      <c r="L11" s="15"/>
      <c r="M11" s="11"/>
      <c r="N11" s="11"/>
      <c r="O11" s="11"/>
      <c r="P11" s="11"/>
      <c r="Q11" s="11"/>
      <c r="R11" s="11"/>
      <c r="S11" s="11"/>
      <c r="T11" s="11"/>
      <c r="U11" s="11"/>
    </row>
    <row r="12" spans="1:23" ht="29.25" hidden="1" customHeight="1" x14ac:dyDescent="0.25">
      <c r="A12" s="33"/>
      <c r="B12" s="21"/>
      <c r="C12" s="3"/>
      <c r="D12" s="3"/>
      <c r="E12" s="3"/>
      <c r="F12" s="21"/>
      <c r="G12" s="15"/>
      <c r="H12" s="15"/>
      <c r="I12" s="15"/>
      <c r="J12" s="15"/>
      <c r="K12" s="15"/>
      <c r="L12" s="15"/>
      <c r="M12" s="11"/>
      <c r="N12" s="11"/>
      <c r="O12" s="11"/>
      <c r="P12" s="11"/>
      <c r="Q12" s="11"/>
      <c r="R12" s="11"/>
      <c r="S12" s="11"/>
      <c r="T12" s="11"/>
      <c r="U12" s="11"/>
    </row>
    <row r="13" spans="1:23" ht="22.5" hidden="1" customHeight="1" x14ac:dyDescent="0.25">
      <c r="A13" s="9"/>
      <c r="B13" s="21"/>
      <c r="C13" s="21"/>
      <c r="D13" s="3"/>
      <c r="E13" s="3"/>
      <c r="F13" s="21"/>
      <c r="G13" s="21"/>
      <c r="H13" s="21"/>
      <c r="I13" s="21"/>
      <c r="J13" s="21"/>
      <c r="K13" s="21"/>
      <c r="L13" s="21"/>
      <c r="M13" s="11"/>
      <c r="N13" s="11"/>
      <c r="O13" s="11"/>
      <c r="P13" s="11"/>
      <c r="Q13" s="11"/>
      <c r="R13" s="11"/>
      <c r="S13" s="11"/>
      <c r="T13" s="11"/>
      <c r="U13" s="11"/>
    </row>
    <row r="14" spans="1:23" ht="22.5" hidden="1" customHeight="1" x14ac:dyDescent="0.25">
      <c r="A14" s="9"/>
      <c r="B14" s="29"/>
      <c r="C14" s="27"/>
      <c r="D14" s="27"/>
      <c r="E14" s="27"/>
      <c r="F14" s="29"/>
      <c r="G14" s="29"/>
      <c r="H14" s="29"/>
      <c r="I14" s="29"/>
      <c r="J14" s="21"/>
      <c r="K14" s="21"/>
      <c r="L14" s="21"/>
      <c r="M14" s="11"/>
      <c r="N14" s="11"/>
      <c r="O14" s="11"/>
      <c r="P14" s="11"/>
      <c r="Q14" s="11"/>
      <c r="R14" s="11"/>
      <c r="S14" s="11"/>
      <c r="T14" s="11"/>
      <c r="U14" s="11"/>
    </row>
    <row r="15" spans="1:23" ht="28.5" hidden="1" customHeight="1" x14ac:dyDescent="0.25">
      <c r="A15" s="10"/>
      <c r="B15" s="29"/>
      <c r="C15" s="27"/>
      <c r="D15" s="27"/>
      <c r="E15" s="27"/>
      <c r="F15" s="29"/>
      <c r="G15" s="29"/>
      <c r="H15" s="29"/>
      <c r="I15" s="29"/>
      <c r="J15" s="21"/>
      <c r="K15" s="21"/>
      <c r="L15" s="21"/>
      <c r="M15" s="11"/>
      <c r="N15" s="11"/>
      <c r="O15" s="11"/>
      <c r="P15" s="11"/>
      <c r="Q15" s="11"/>
      <c r="R15" s="11"/>
      <c r="S15" s="11"/>
      <c r="T15" s="11"/>
      <c r="U15" s="11"/>
    </row>
    <row r="16" spans="1:23" ht="27" hidden="1" customHeight="1" x14ac:dyDescent="0.25">
      <c r="A16" s="10"/>
      <c r="B16" s="29"/>
      <c r="C16" s="27"/>
      <c r="D16" s="27"/>
      <c r="E16" s="27"/>
      <c r="F16" s="29"/>
      <c r="G16" s="29"/>
      <c r="H16" s="29"/>
      <c r="I16" s="29"/>
      <c r="J16" s="21"/>
      <c r="K16" s="21"/>
      <c r="L16" s="2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27" hidden="1" customHeight="1" x14ac:dyDescent="0.25">
      <c r="A17" s="37"/>
      <c r="B17" s="29"/>
      <c r="C17" s="27"/>
      <c r="D17" s="27"/>
      <c r="E17" s="27"/>
      <c r="F17" s="29"/>
      <c r="G17" s="29"/>
      <c r="H17" s="29"/>
      <c r="I17" s="29"/>
      <c r="J17" s="21"/>
      <c r="K17" s="21"/>
      <c r="L17" s="2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7.25" customHeight="1" x14ac:dyDescent="0.25">
      <c r="A18" s="38" t="s">
        <v>29</v>
      </c>
      <c r="B18" s="39" t="s">
        <v>27</v>
      </c>
      <c r="C18" s="40">
        <v>0</v>
      </c>
      <c r="D18" s="40" t="s">
        <v>30</v>
      </c>
      <c r="E18" s="3"/>
      <c r="F18" s="15"/>
      <c r="G18" s="15"/>
      <c r="H18" s="15"/>
      <c r="I18" s="15"/>
      <c r="J18" s="15"/>
      <c r="K18" s="15"/>
      <c r="L18" s="15"/>
      <c r="M18" s="11">
        <f t="shared" ref="M18:U23" si="2">M19</f>
        <v>0</v>
      </c>
      <c r="N18" s="11">
        <f t="shared" ref="N18:U21" si="3">N19</f>
        <v>0</v>
      </c>
      <c r="O18" s="11">
        <f t="shared" si="3"/>
        <v>0</v>
      </c>
      <c r="P18" s="11">
        <f t="shared" si="2"/>
        <v>6200000</v>
      </c>
      <c r="Q18" s="11">
        <f t="shared" si="3"/>
        <v>6138000</v>
      </c>
      <c r="R18" s="11">
        <f t="shared" si="3"/>
        <v>62000</v>
      </c>
      <c r="S18" s="11">
        <f t="shared" si="2"/>
        <v>0</v>
      </c>
      <c r="T18" s="11">
        <f t="shared" si="3"/>
        <v>0</v>
      </c>
      <c r="U18" s="11">
        <f t="shared" si="3"/>
        <v>0</v>
      </c>
    </row>
    <row r="19" spans="1:21" ht="17.25" customHeight="1" x14ac:dyDescent="0.25">
      <c r="A19" s="32" t="s">
        <v>32</v>
      </c>
      <c r="B19" s="21" t="s">
        <v>27</v>
      </c>
      <c r="C19" s="3">
        <v>0</v>
      </c>
      <c r="D19" s="40" t="s">
        <v>30</v>
      </c>
      <c r="E19" s="21" t="s">
        <v>33</v>
      </c>
      <c r="F19" s="15"/>
      <c r="G19" s="15"/>
      <c r="H19" s="15"/>
      <c r="I19" s="15"/>
      <c r="J19" s="15"/>
      <c r="K19" s="15"/>
      <c r="L19" s="15"/>
      <c r="M19" s="11">
        <f t="shared" si="2"/>
        <v>0</v>
      </c>
      <c r="N19" s="11">
        <f t="shared" si="3"/>
        <v>0</v>
      </c>
      <c r="O19" s="11">
        <f t="shared" si="3"/>
        <v>0</v>
      </c>
      <c r="P19" s="11">
        <f t="shared" si="2"/>
        <v>6200000</v>
      </c>
      <c r="Q19" s="11">
        <f t="shared" si="3"/>
        <v>6138000</v>
      </c>
      <c r="R19" s="11">
        <f t="shared" si="3"/>
        <v>62000</v>
      </c>
      <c r="S19" s="11">
        <f t="shared" si="2"/>
        <v>0</v>
      </c>
      <c r="T19" s="11">
        <f t="shared" si="3"/>
        <v>0</v>
      </c>
      <c r="U19" s="11">
        <f t="shared" si="3"/>
        <v>0</v>
      </c>
    </row>
    <row r="20" spans="1:21" ht="17.25" customHeight="1" x14ac:dyDescent="0.25">
      <c r="A20" s="33" t="s">
        <v>14</v>
      </c>
      <c r="B20" s="21" t="s">
        <v>27</v>
      </c>
      <c r="C20" s="3">
        <v>0</v>
      </c>
      <c r="D20" s="40" t="s">
        <v>30</v>
      </c>
      <c r="E20" s="21" t="s">
        <v>33</v>
      </c>
      <c r="F20" s="21" t="s">
        <v>15</v>
      </c>
      <c r="G20" s="21"/>
      <c r="H20" s="21"/>
      <c r="I20" s="21"/>
      <c r="J20" s="21"/>
      <c r="K20" s="21"/>
      <c r="L20" s="21"/>
      <c r="M20" s="11">
        <f t="shared" si="2"/>
        <v>0</v>
      </c>
      <c r="N20" s="11">
        <f t="shared" si="3"/>
        <v>0</v>
      </c>
      <c r="O20" s="11">
        <f t="shared" si="3"/>
        <v>0</v>
      </c>
      <c r="P20" s="11">
        <f t="shared" si="2"/>
        <v>6200000</v>
      </c>
      <c r="Q20" s="11">
        <f t="shared" si="3"/>
        <v>6138000</v>
      </c>
      <c r="R20" s="11">
        <f t="shared" si="3"/>
        <v>62000</v>
      </c>
      <c r="S20" s="11">
        <f t="shared" si="2"/>
        <v>0</v>
      </c>
      <c r="T20" s="11">
        <f t="shared" si="3"/>
        <v>0</v>
      </c>
      <c r="U20" s="11">
        <f t="shared" si="3"/>
        <v>0</v>
      </c>
    </row>
    <row r="21" spans="1:21" ht="28.9" customHeight="1" x14ac:dyDescent="0.25">
      <c r="A21" s="9" t="s">
        <v>36</v>
      </c>
      <c r="B21" s="21" t="s">
        <v>27</v>
      </c>
      <c r="C21" s="21" t="s">
        <v>49</v>
      </c>
      <c r="D21" s="40" t="s">
        <v>30</v>
      </c>
      <c r="E21" s="21" t="s">
        <v>33</v>
      </c>
      <c r="F21" s="21" t="s">
        <v>15</v>
      </c>
      <c r="G21" s="21" t="s">
        <v>15</v>
      </c>
      <c r="H21" s="21"/>
      <c r="I21" s="21"/>
      <c r="J21" s="21"/>
      <c r="K21" s="21"/>
      <c r="L21" s="21"/>
      <c r="M21" s="11">
        <f t="shared" si="2"/>
        <v>0</v>
      </c>
      <c r="N21" s="11">
        <f t="shared" si="3"/>
        <v>0</v>
      </c>
      <c r="O21" s="11">
        <f t="shared" si="3"/>
        <v>0</v>
      </c>
      <c r="P21" s="11">
        <f t="shared" si="2"/>
        <v>6200000</v>
      </c>
      <c r="Q21" s="11">
        <f t="shared" si="3"/>
        <v>6138000</v>
      </c>
      <c r="R21" s="11">
        <f t="shared" si="3"/>
        <v>62000</v>
      </c>
      <c r="S21" s="11">
        <f t="shared" si="2"/>
        <v>0</v>
      </c>
      <c r="T21" s="11">
        <f t="shared" si="3"/>
        <v>0</v>
      </c>
      <c r="U21" s="11">
        <f t="shared" si="3"/>
        <v>0</v>
      </c>
    </row>
    <row r="22" spans="1:21" ht="31.15" customHeight="1" x14ac:dyDescent="0.25">
      <c r="A22" s="9" t="s">
        <v>28</v>
      </c>
      <c r="B22" s="29" t="s">
        <v>27</v>
      </c>
      <c r="C22" s="27">
        <v>0</v>
      </c>
      <c r="D22" s="40" t="s">
        <v>30</v>
      </c>
      <c r="E22" s="21" t="s">
        <v>33</v>
      </c>
      <c r="F22" s="29" t="s">
        <v>15</v>
      </c>
      <c r="G22" s="21" t="s">
        <v>15</v>
      </c>
      <c r="H22" s="29" t="s">
        <v>31</v>
      </c>
      <c r="I22" s="29"/>
      <c r="J22" s="29"/>
      <c r="K22" s="29"/>
      <c r="L22" s="29"/>
      <c r="M22" s="11">
        <f t="shared" si="2"/>
        <v>0</v>
      </c>
      <c r="N22" s="11">
        <f t="shared" si="2"/>
        <v>0</v>
      </c>
      <c r="O22" s="11">
        <f t="shared" si="2"/>
        <v>0</v>
      </c>
      <c r="P22" s="11">
        <f t="shared" si="2"/>
        <v>6200000</v>
      </c>
      <c r="Q22" s="11">
        <f t="shared" si="2"/>
        <v>6138000</v>
      </c>
      <c r="R22" s="11">
        <f t="shared" si="2"/>
        <v>62000</v>
      </c>
      <c r="S22" s="11">
        <f t="shared" si="2"/>
        <v>0</v>
      </c>
      <c r="T22" s="11">
        <f t="shared" si="2"/>
        <v>0</v>
      </c>
      <c r="U22" s="11">
        <f t="shared" si="2"/>
        <v>0</v>
      </c>
    </row>
    <row r="23" spans="1:21" ht="30" x14ac:dyDescent="0.25">
      <c r="A23" s="10" t="s">
        <v>16</v>
      </c>
      <c r="B23" s="29" t="s">
        <v>27</v>
      </c>
      <c r="C23" s="27">
        <v>0</v>
      </c>
      <c r="D23" s="40" t="s">
        <v>30</v>
      </c>
      <c r="E23" s="21" t="s">
        <v>33</v>
      </c>
      <c r="F23" s="29" t="s">
        <v>15</v>
      </c>
      <c r="G23" s="21" t="s">
        <v>15</v>
      </c>
      <c r="H23" s="29" t="s">
        <v>31</v>
      </c>
      <c r="I23" s="29" t="s">
        <v>17</v>
      </c>
      <c r="J23" s="29"/>
      <c r="K23" s="29"/>
      <c r="L23" s="29"/>
      <c r="M23" s="11">
        <f t="shared" si="2"/>
        <v>0</v>
      </c>
      <c r="N23" s="11">
        <f t="shared" si="2"/>
        <v>0</v>
      </c>
      <c r="O23" s="11">
        <f t="shared" si="2"/>
        <v>0</v>
      </c>
      <c r="P23" s="11">
        <f t="shared" si="2"/>
        <v>6200000</v>
      </c>
      <c r="Q23" s="11">
        <f t="shared" si="2"/>
        <v>6138000</v>
      </c>
      <c r="R23" s="11">
        <f t="shared" si="2"/>
        <v>62000</v>
      </c>
      <c r="S23" s="11">
        <f t="shared" si="2"/>
        <v>0</v>
      </c>
      <c r="T23" s="11">
        <f t="shared" si="2"/>
        <v>0</v>
      </c>
      <c r="U23" s="11">
        <f t="shared" si="2"/>
        <v>0</v>
      </c>
    </row>
    <row r="24" spans="1:21" ht="15.75" x14ac:dyDescent="0.25">
      <c r="A24" s="10" t="s">
        <v>19</v>
      </c>
      <c r="B24" s="29" t="s">
        <v>27</v>
      </c>
      <c r="C24" s="27">
        <v>0</v>
      </c>
      <c r="D24" s="40" t="s">
        <v>30</v>
      </c>
      <c r="E24" s="21" t="s">
        <v>33</v>
      </c>
      <c r="F24" s="29" t="s">
        <v>15</v>
      </c>
      <c r="G24" s="21" t="s">
        <v>15</v>
      </c>
      <c r="H24" s="29" t="s">
        <v>31</v>
      </c>
      <c r="I24" s="29" t="s">
        <v>20</v>
      </c>
      <c r="J24" s="29"/>
      <c r="K24" s="29"/>
      <c r="L24" s="29"/>
      <c r="M24" s="12">
        <v>0</v>
      </c>
      <c r="N24" s="12">
        <v>0</v>
      </c>
      <c r="O24" s="12">
        <v>0</v>
      </c>
      <c r="P24" s="12">
        <f>Q24+R24</f>
        <v>6200000</v>
      </c>
      <c r="Q24" s="12">
        <v>6138000</v>
      </c>
      <c r="R24" s="12">
        <v>62000</v>
      </c>
      <c r="S24" s="12">
        <v>0</v>
      </c>
      <c r="T24" s="12">
        <v>0</v>
      </c>
      <c r="U24" s="12">
        <v>0</v>
      </c>
    </row>
    <row r="25" spans="1:21" ht="31.5" customHeight="1" x14ac:dyDescent="0.25">
      <c r="A25" s="18" t="s">
        <v>44</v>
      </c>
      <c r="B25" s="28"/>
      <c r="C25" s="27"/>
      <c r="D25" s="27"/>
      <c r="E25" s="29"/>
      <c r="F25" s="29"/>
      <c r="G25" s="29"/>
      <c r="H25" s="29"/>
      <c r="I25" s="29"/>
      <c r="J25" s="29" t="s">
        <v>35</v>
      </c>
      <c r="K25" s="45" t="s">
        <v>46</v>
      </c>
      <c r="L25" s="29" t="s">
        <v>45</v>
      </c>
      <c r="M25" s="12">
        <v>0</v>
      </c>
      <c r="N25" s="12">
        <v>0</v>
      </c>
      <c r="O25" s="12">
        <v>0</v>
      </c>
      <c r="P25" s="12">
        <v>6200000</v>
      </c>
      <c r="Q25" s="12">
        <v>6138000</v>
      </c>
      <c r="R25" s="12">
        <v>62000</v>
      </c>
      <c r="S25" s="12">
        <v>0</v>
      </c>
      <c r="T25" s="12">
        <v>0</v>
      </c>
      <c r="U25" s="12">
        <v>0</v>
      </c>
    </row>
    <row r="26" spans="1:21" ht="33.75" hidden="1" customHeight="1" x14ac:dyDescent="0.25">
      <c r="A26" s="18"/>
      <c r="B26" s="28"/>
      <c r="C26" s="27"/>
      <c r="D26" s="27"/>
      <c r="E26" s="29"/>
      <c r="F26" s="29"/>
      <c r="G26" s="29"/>
      <c r="H26" s="29"/>
      <c r="I26" s="29"/>
      <c r="J26" s="29"/>
      <c r="K26" s="29"/>
      <c r="L26" s="29"/>
      <c r="M26" s="12"/>
      <c r="N26" s="12"/>
      <c r="O26" s="12"/>
      <c r="P26" s="12"/>
      <c r="Q26" s="12"/>
      <c r="R26" s="12"/>
      <c r="S26" s="12"/>
      <c r="T26" s="12"/>
      <c r="U26" s="12"/>
    </row>
    <row r="27" spans="1:21" ht="60" x14ac:dyDescent="0.25">
      <c r="A27" s="26" t="s">
        <v>26</v>
      </c>
      <c r="B27" s="21" t="s">
        <v>27</v>
      </c>
      <c r="C27" s="3">
        <v>0</v>
      </c>
      <c r="D27" s="21" t="s">
        <v>34</v>
      </c>
      <c r="E27" s="21"/>
      <c r="F27" s="21"/>
      <c r="G27" s="21"/>
      <c r="H27" s="21"/>
      <c r="I27" s="21"/>
      <c r="J27" s="21"/>
      <c r="K27" s="21"/>
      <c r="L27" s="21"/>
      <c r="M27" s="17">
        <f t="shared" ref="M27:U30" si="4">M28</f>
        <v>6769620</v>
      </c>
      <c r="N27" s="17">
        <f t="shared" si="4"/>
        <v>6769620</v>
      </c>
      <c r="O27" s="17">
        <f t="shared" si="4"/>
        <v>0</v>
      </c>
      <c r="P27" s="17">
        <f t="shared" si="4"/>
        <v>6769620</v>
      </c>
      <c r="Q27" s="17">
        <f t="shared" si="4"/>
        <v>6769620</v>
      </c>
      <c r="R27" s="17">
        <f t="shared" si="4"/>
        <v>0</v>
      </c>
      <c r="S27" s="17">
        <f t="shared" si="4"/>
        <v>6769620</v>
      </c>
      <c r="T27" s="17">
        <f t="shared" si="4"/>
        <v>6769620</v>
      </c>
      <c r="U27" s="17">
        <f t="shared" si="4"/>
        <v>0</v>
      </c>
    </row>
    <row r="28" spans="1:21" ht="16.149999999999999" customHeight="1" x14ac:dyDescent="0.25">
      <c r="A28" s="32" t="s">
        <v>32</v>
      </c>
      <c r="B28" s="21" t="s">
        <v>27</v>
      </c>
      <c r="C28" s="3">
        <v>0</v>
      </c>
      <c r="D28" s="21" t="s">
        <v>34</v>
      </c>
      <c r="E28" s="21" t="s">
        <v>33</v>
      </c>
      <c r="F28" s="21"/>
      <c r="G28" s="21"/>
      <c r="H28" s="21"/>
      <c r="I28" s="21"/>
      <c r="J28" s="21"/>
      <c r="K28" s="21"/>
      <c r="L28" s="21"/>
      <c r="M28" s="17">
        <f t="shared" si="4"/>
        <v>6769620</v>
      </c>
      <c r="N28" s="17">
        <f t="shared" si="4"/>
        <v>6769620</v>
      </c>
      <c r="O28" s="17">
        <f t="shared" si="4"/>
        <v>0</v>
      </c>
      <c r="P28" s="17">
        <f t="shared" si="4"/>
        <v>6769620</v>
      </c>
      <c r="Q28" s="17">
        <f t="shared" si="4"/>
        <v>6769620</v>
      </c>
      <c r="R28" s="17">
        <f t="shared" si="4"/>
        <v>0</v>
      </c>
      <c r="S28" s="17">
        <f t="shared" si="4"/>
        <v>6769620</v>
      </c>
      <c r="T28" s="17">
        <f t="shared" si="4"/>
        <v>6769620</v>
      </c>
      <c r="U28" s="17">
        <f t="shared" si="4"/>
        <v>0</v>
      </c>
    </row>
    <row r="29" spans="1:21" ht="17.25" customHeight="1" x14ac:dyDescent="0.25">
      <c r="A29" s="26" t="s">
        <v>21</v>
      </c>
      <c r="B29" s="21" t="s">
        <v>27</v>
      </c>
      <c r="C29" s="3">
        <v>0</v>
      </c>
      <c r="D29" s="21" t="s">
        <v>34</v>
      </c>
      <c r="E29" s="21" t="s">
        <v>33</v>
      </c>
      <c r="F29" s="30">
        <v>10</v>
      </c>
      <c r="G29" s="30"/>
      <c r="H29" s="30"/>
      <c r="I29" s="30"/>
      <c r="J29" s="30"/>
      <c r="K29" s="30"/>
      <c r="L29" s="30"/>
      <c r="M29" s="17">
        <f t="shared" si="4"/>
        <v>6769620</v>
      </c>
      <c r="N29" s="17">
        <f t="shared" si="4"/>
        <v>6769620</v>
      </c>
      <c r="O29" s="17">
        <f t="shared" si="4"/>
        <v>0</v>
      </c>
      <c r="P29" s="17">
        <f t="shared" si="4"/>
        <v>6769620</v>
      </c>
      <c r="Q29" s="17">
        <f t="shared" si="4"/>
        <v>6769620</v>
      </c>
      <c r="R29" s="17">
        <f t="shared" si="4"/>
        <v>0</v>
      </c>
      <c r="S29" s="17">
        <f t="shared" si="4"/>
        <v>6769620</v>
      </c>
      <c r="T29" s="17">
        <f t="shared" si="4"/>
        <v>6769620</v>
      </c>
      <c r="U29" s="17">
        <f t="shared" si="4"/>
        <v>0</v>
      </c>
    </row>
    <row r="30" spans="1:21" ht="17.25" customHeight="1" x14ac:dyDescent="0.25">
      <c r="A30" s="26" t="s">
        <v>22</v>
      </c>
      <c r="B30" s="21" t="s">
        <v>27</v>
      </c>
      <c r="C30" s="3">
        <v>0</v>
      </c>
      <c r="D30" s="21" t="s">
        <v>34</v>
      </c>
      <c r="E30" s="21" t="s">
        <v>33</v>
      </c>
      <c r="F30" s="30">
        <v>10</v>
      </c>
      <c r="G30" s="30" t="s">
        <v>18</v>
      </c>
      <c r="H30" s="30"/>
      <c r="I30" s="30"/>
      <c r="J30" s="30"/>
      <c r="K30" s="30"/>
      <c r="L30" s="30"/>
      <c r="M30" s="17">
        <f t="shared" si="4"/>
        <v>6769620</v>
      </c>
      <c r="N30" s="17">
        <f t="shared" si="4"/>
        <v>6769620</v>
      </c>
      <c r="O30" s="17">
        <f t="shared" si="4"/>
        <v>0</v>
      </c>
      <c r="P30" s="17">
        <f t="shared" si="4"/>
        <v>6769620</v>
      </c>
      <c r="Q30" s="17">
        <f t="shared" si="4"/>
        <v>6769620</v>
      </c>
      <c r="R30" s="17">
        <f t="shared" si="4"/>
        <v>0</v>
      </c>
      <c r="S30" s="17">
        <f t="shared" si="4"/>
        <v>6769620</v>
      </c>
      <c r="T30" s="17">
        <f t="shared" si="4"/>
        <v>6769620</v>
      </c>
      <c r="U30" s="17">
        <f t="shared" si="4"/>
        <v>0</v>
      </c>
    </row>
    <row r="31" spans="1:21" ht="60" customHeight="1" x14ac:dyDescent="0.25">
      <c r="A31" s="26" t="s">
        <v>26</v>
      </c>
      <c r="B31" s="21" t="s">
        <v>27</v>
      </c>
      <c r="C31" s="3">
        <v>0</v>
      </c>
      <c r="D31" s="21" t="s">
        <v>34</v>
      </c>
      <c r="E31" s="21" t="s">
        <v>33</v>
      </c>
      <c r="F31" s="30">
        <v>10</v>
      </c>
      <c r="G31" s="30" t="s">
        <v>18</v>
      </c>
      <c r="H31" s="21" t="s">
        <v>24</v>
      </c>
      <c r="I31" s="30"/>
      <c r="J31" s="30"/>
      <c r="K31" s="30"/>
      <c r="L31" s="30"/>
      <c r="M31" s="16">
        <f t="shared" ref="M31:U33" si="5">M32</f>
        <v>6769620</v>
      </c>
      <c r="N31" s="16">
        <f t="shared" si="5"/>
        <v>6769620</v>
      </c>
      <c r="O31" s="16">
        <f t="shared" si="5"/>
        <v>0</v>
      </c>
      <c r="P31" s="16">
        <f t="shared" si="5"/>
        <v>6769620</v>
      </c>
      <c r="Q31" s="16">
        <f t="shared" si="5"/>
        <v>6769620</v>
      </c>
      <c r="R31" s="16">
        <f t="shared" si="5"/>
        <v>0</v>
      </c>
      <c r="S31" s="16">
        <f t="shared" si="5"/>
        <v>6769620</v>
      </c>
      <c r="T31" s="16">
        <f t="shared" si="5"/>
        <v>6769620</v>
      </c>
      <c r="U31" s="16">
        <f t="shared" si="5"/>
        <v>0</v>
      </c>
    </row>
    <row r="32" spans="1:21" ht="30" x14ac:dyDescent="0.25">
      <c r="A32" s="10" t="s">
        <v>16</v>
      </c>
      <c r="B32" s="21" t="s">
        <v>27</v>
      </c>
      <c r="C32" s="3">
        <v>0</v>
      </c>
      <c r="D32" s="21" t="s">
        <v>34</v>
      </c>
      <c r="E32" s="21" t="s">
        <v>33</v>
      </c>
      <c r="F32" s="30">
        <v>10</v>
      </c>
      <c r="G32" s="30" t="s">
        <v>18</v>
      </c>
      <c r="H32" s="21" t="s">
        <v>24</v>
      </c>
      <c r="I32" s="30" t="s">
        <v>17</v>
      </c>
      <c r="J32" s="30"/>
      <c r="K32" s="30"/>
      <c r="L32" s="30"/>
      <c r="M32" s="16">
        <f t="shared" si="5"/>
        <v>6769620</v>
      </c>
      <c r="N32" s="16">
        <f t="shared" si="5"/>
        <v>6769620</v>
      </c>
      <c r="O32" s="16">
        <f t="shared" si="5"/>
        <v>0</v>
      </c>
      <c r="P32" s="16">
        <f t="shared" si="5"/>
        <v>6769620</v>
      </c>
      <c r="Q32" s="16">
        <f t="shared" si="5"/>
        <v>6769620</v>
      </c>
      <c r="R32" s="16">
        <f t="shared" si="5"/>
        <v>0</v>
      </c>
      <c r="S32" s="16">
        <f t="shared" si="5"/>
        <v>6769620</v>
      </c>
      <c r="T32" s="16">
        <f t="shared" si="5"/>
        <v>6769620</v>
      </c>
      <c r="U32" s="16">
        <f t="shared" si="5"/>
        <v>0</v>
      </c>
    </row>
    <row r="33" spans="1:21" ht="17.25" customHeight="1" x14ac:dyDescent="0.25">
      <c r="A33" s="10" t="s">
        <v>19</v>
      </c>
      <c r="B33" s="21" t="s">
        <v>27</v>
      </c>
      <c r="C33" s="3">
        <v>0</v>
      </c>
      <c r="D33" s="21" t="s">
        <v>34</v>
      </c>
      <c r="E33" s="21" t="s">
        <v>33</v>
      </c>
      <c r="F33" s="30">
        <v>10</v>
      </c>
      <c r="G33" s="30" t="s">
        <v>18</v>
      </c>
      <c r="H33" s="21" t="s">
        <v>24</v>
      </c>
      <c r="I33" s="30" t="s">
        <v>20</v>
      </c>
      <c r="J33" s="30"/>
      <c r="K33" s="30"/>
      <c r="L33" s="30"/>
      <c r="M33" s="16">
        <f t="shared" si="5"/>
        <v>6769620</v>
      </c>
      <c r="N33" s="16">
        <f t="shared" si="5"/>
        <v>6769620</v>
      </c>
      <c r="O33" s="16">
        <f t="shared" si="5"/>
        <v>0</v>
      </c>
      <c r="P33" s="16">
        <f t="shared" si="5"/>
        <v>6769620</v>
      </c>
      <c r="Q33" s="16">
        <f t="shared" si="5"/>
        <v>6769620</v>
      </c>
      <c r="R33" s="16">
        <f t="shared" si="5"/>
        <v>0</v>
      </c>
      <c r="S33" s="16">
        <f t="shared" si="5"/>
        <v>6769620</v>
      </c>
      <c r="T33" s="16">
        <f t="shared" si="5"/>
        <v>6769620</v>
      </c>
      <c r="U33" s="16">
        <f t="shared" si="5"/>
        <v>0</v>
      </c>
    </row>
    <row r="34" spans="1:21" ht="64.150000000000006" customHeight="1" x14ac:dyDescent="0.25">
      <c r="A34" s="19" t="s">
        <v>25</v>
      </c>
      <c r="B34" s="21"/>
      <c r="C34" s="30"/>
      <c r="D34" s="30"/>
      <c r="E34" s="30"/>
      <c r="F34" s="30"/>
      <c r="G34" s="30"/>
      <c r="H34" s="30"/>
      <c r="I34" s="30"/>
      <c r="J34" s="21" t="s">
        <v>23</v>
      </c>
      <c r="K34" s="21" t="s">
        <v>51</v>
      </c>
      <c r="L34" s="21" t="s">
        <v>50</v>
      </c>
      <c r="M34" s="16">
        <f>N34+O34</f>
        <v>6769620</v>
      </c>
      <c r="N34" s="16">
        <v>6769620</v>
      </c>
      <c r="O34" s="12"/>
      <c r="P34" s="16">
        <f>Q34+R34</f>
        <v>6769620</v>
      </c>
      <c r="Q34" s="16">
        <v>6769620</v>
      </c>
      <c r="R34" s="12">
        <v>0</v>
      </c>
      <c r="S34" s="16">
        <f>T34</f>
        <v>6769620</v>
      </c>
      <c r="T34" s="16">
        <v>6769620</v>
      </c>
      <c r="U34" s="12">
        <v>0</v>
      </c>
    </row>
    <row r="36" spans="1:21" s="25" customFormat="1" ht="30" customHeight="1" x14ac:dyDescent="0.25">
      <c r="A36" s="23"/>
      <c r="B36" s="24"/>
      <c r="J36" s="46"/>
      <c r="K36" s="46"/>
      <c r="L36" s="46"/>
      <c r="M36" s="46"/>
      <c r="N36" s="46"/>
      <c r="O36" s="46"/>
      <c r="P36" s="46"/>
    </row>
    <row r="37" spans="1:21" s="1" customFormat="1" ht="8.25" customHeight="1" x14ac:dyDescent="0.25">
      <c r="A37" s="13"/>
      <c r="B37" s="13"/>
      <c r="C37" s="13"/>
    </row>
    <row r="38" spans="1:21" s="1" customFormat="1" ht="18.75" customHeight="1" x14ac:dyDescent="0.25">
      <c r="A38" s="13"/>
      <c r="B38" s="13"/>
      <c r="C38" s="13"/>
    </row>
    <row r="39" spans="1:21" s="1" customFormat="1" x14ac:dyDescent="0.25">
      <c r="A39" s="13"/>
      <c r="B39" s="13"/>
      <c r="C39" s="13"/>
      <c r="D39" s="13"/>
    </row>
  </sheetData>
  <mergeCells count="3">
    <mergeCell ref="J36:P36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2021-12-09T09:33:48Z</dcterms:modified>
</cp:coreProperties>
</file>