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Table1!$A$1:$I$70</definedName>
  </definedNames>
  <calcPr calcId="145621" calcMode="manual"/>
</workbook>
</file>

<file path=xl/calcChain.xml><?xml version="1.0" encoding="utf-8"?>
<calcChain xmlns="http://schemas.openxmlformats.org/spreadsheetml/2006/main">
  <c r="G42" i="1" l="1"/>
  <c r="G41" i="1" s="1"/>
  <c r="G47" i="1"/>
  <c r="G9" i="1" l="1"/>
  <c r="G8" i="1" s="1"/>
</calcChain>
</file>

<file path=xl/sharedStrings.xml><?xml version="1.0" encoding="utf-8"?>
<sst xmlns="http://schemas.openxmlformats.org/spreadsheetml/2006/main" count="402" uniqueCount="104">
  <si>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</si>
  <si>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</si>
  <si>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</si>
  <si>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</si>
  <si>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</si>
  <si>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</si>
  <si>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</si>
  <si>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</si>
  <si>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Изменения 2020 год</t>
  </si>
  <si>
    <t>Изменения 2021 год</t>
  </si>
  <si>
    <t>Изменения 2022 год</t>
  </si>
  <si>
    <t>1</t>
  </si>
  <si>
    <t>2</t>
  </si>
  <si>
    <t>3</t>
  </si>
  <si>
    <t>4</t>
  </si>
  <si>
    <t>5</t>
  </si>
  <si>
    <t>6</t>
  </si>
  <si>
    <t>10</t>
  </si>
  <si>
    <t>13</t>
  </si>
  <si>
    <t>14</t>
  </si>
  <si>
    <t>001</t>
  </si>
  <si>
    <t>Общегосударственные вопросы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</si>
  <si>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</si>
  <si>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</si>
  <si>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</si>
  <si>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</si>
  <si>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</si>
  <si>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</si>
  <si>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</si>
  <si>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</si>
  <si>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</si>
  <si>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</si>
  <si>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Другие общегосударственные вопросы</t>
  </si>
  <si>
    <t>Межбюджетные трансферты</t>
  </si>
  <si>
    <t>500</t>
  </si>
  <si>
    <t>Субвенции</t>
  </si>
  <si>
    <t>530</t>
  </si>
  <si>
    <t>01 0 00 54690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</si>
  <si>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</si>
  <si>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</si>
  <si>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</si>
  <si>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</si>
  <si>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70 0 W0 58530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</si>
  <si>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</si>
  <si>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</si>
  <si>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</si>
  <si>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</si>
  <si>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</si>
  <si>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01 0 00 51180</t>
  </si>
  <si>
    <t>09</t>
  </si>
  <si>
    <t>Жилищно-коммунальное хозяйство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</si>
  <si>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</si>
  <si>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</si>
  <si>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</si>
  <si>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</si>
  <si>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</si>
  <si>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0 00 S3450</t>
  </si>
  <si>
    <t>Строительство и реконструкция (модернизация) объектов питьевого водоснабжения</t>
  </si>
  <si>
    <t>01 0 G5 52430</t>
  </si>
  <si>
    <t>Другие вопросы в области жилищно-коммунального хозяйства</t>
  </si>
  <si>
    <t>01 0 G5 11270</t>
  </si>
  <si>
    <t>Образование</t>
  </si>
  <si>
    <t>07</t>
  </si>
  <si>
    <t>Другие вопросы в области образования</t>
  </si>
  <si>
    <t>Социальное обеспечение и иные выплаты населению</t>
  </si>
  <si>
    <t>300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</si>
  <si>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</si>
  <si>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</si>
  <si>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</si>
  <si>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01 0 00 82450</t>
  </si>
  <si>
    <t>Публичные нормативные социальные выплаты гражданам</t>
  </si>
  <si>
    <t>310</t>
  </si>
  <si>
    <t>003</t>
  </si>
  <si>
    <t>Дошкольное образование</t>
  </si>
  <si>
    <t>05 0 00 13300</t>
  </si>
  <si>
    <t>Общее образование</t>
  </si>
  <si>
    <t>05 0 00 53030</t>
  </si>
  <si>
    <t>Общеобразовательные организации</t>
  </si>
  <si>
    <t>05 0 00 80310</t>
  </si>
  <si>
    <t>Организация питания в образовательных организациях</t>
  </si>
  <si>
    <t>05 0 00 82350</t>
  </si>
  <si>
    <t>05 0 00 L3040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</si>
  <si>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</si>
  <si>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</si>
  <si>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005</t>
  </si>
  <si>
    <t>Межбюджетные трансферты общего характера бюджетам бюджетной системы Российской Федерации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</si>
  <si>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</si>
  <si>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</si>
  <si>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</si>
  <si>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</si>
  <si>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</si>
  <si>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ИТОГО:</t>
  </si>
  <si>
    <t>Изменение распределения бюджетных ассигнований по ведомственной структуре расходов
бюджета Рогнединского муниципального района Брянской области на 2020 год и на плановый период 2021 и 2022 годов</t>
  </si>
  <si>
    <t>Приложение 6.2. 
 к решению Рогнединского районного Совета                                                                                                                                         народных депутатов "О бюджете Рогнединского муниципального района                                                                                                                                   Брянской области  на 2020 год и на плановый период 2021 и 2022 годов"</t>
  </si>
  <si>
    <t>Приложение 2 
  к решению Рогнединского районного Совета                                                                                                                                         народных депутатов от 21.10.2020 г. № 6-95                                                                                                                                             "О внесении изменений в решение районного Совета                                                                                                                            народных депутатов от 27.12.2019 г. № 6-49                                                                                                                                            "О бюджете  Рогнединского муниципального района                                                                                                                                   Брянской области на 2020 год и на плановый период 2021 и 2022 годов"</t>
  </si>
  <si>
    <t>АДМИНИСТРАЦИЯ РОГНЕДИНСКОГО РАЙОНА</t>
  </si>
  <si>
    <t>ОТДЕЛ ОБРАЗОВАНИЯ АДМИНИСТРАЦИИ РОГНЕДИНСКОГО РАЙОНА</t>
  </si>
  <si>
    <t>ФИНАНСОВЫЙ ОТДЕЛ АДМИНИСТРАЦИИ РОГНЕДИНСКОГО РАЙОНА</t>
  </si>
  <si>
    <t>Проведение Всеросийской переписи населения 2020 года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</si>
  <si>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</si>
  <si>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Софинансировани объектов капитальных вложений муниципальной собственности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</si>
  <si>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а рамках проекта "Решаем вместе"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</si>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</sst>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view="pageBreakPreview" topLeftCell="A66" zoomScale="60" zoomScaleNormal="100" workbookViewId="0">
      <selection activeCell="A43" sqref="A43"/>
    </sheetView>
  </sheetViews>
  <sheetFormatPr defaultRowHeight="12.75" x14ac:dyDescent="0.2"/>
  <cols>
    <col min="1" max="1" width="87.6640625" customWidth="1"/>
    <col min="2" max="2" width="12.83203125" customWidth="1"/>
    <col min="3" max="3" width="8.6640625" customWidth="1"/>
    <col min="4" max="4" width="8.5" customWidth="1"/>
    <col min="5" max="5" width="29.1640625" customWidth="1"/>
    <col min="6" max="6" width="9.1640625" customWidth="1"/>
    <col min="7" max="7" width="34.5" customWidth="1"/>
    <col min="8" max="8" width="32.6640625" customWidth="1"/>
    <col min="9" max="9" width="34.33203125" customWidth="1"/>
  </cols>
  <sheetData>
    <row r="1" spans="1:9" ht="223.5" customHeight="1" x14ac:dyDescent="0.2">
      <c r="A1" s="2" t="s">
        <v>0</v>
      </c>
      <c r="B1" s="2" t="s">
        <v>0</v>
      </c>
      <c r="C1" s="2" t="s">
        <v>0</v>
      </c>
      <c r="D1" s="3" t="s">
        <v>0</v>
      </c>
      <c r="E1" s="13" t="s">
        <v>94</v>
      </c>
      <c r="F1" s="13"/>
      <c r="G1" s="13"/>
      <c r="H1" s="13"/>
      <c r="I1" s="13"/>
    </row>
    <row r="2" spans="1:9" ht="183.75" customHeight="1" x14ac:dyDescent="0.2">
      <c r="A2" s="2"/>
      <c r="B2" s="2"/>
      <c r="C2" s="2"/>
      <c r="D2" s="3"/>
      <c r="E2" s="13" t="s">
        <v>93</v>
      </c>
      <c r="F2" s="13"/>
      <c r="G2" s="13"/>
      <c r="H2" s="13"/>
      <c r="I2" s="13"/>
    </row>
    <row r="3" spans="1:9" ht="89.25" customHeight="1" x14ac:dyDescent="0.2">
      <c r="A3" s="10" t="s">
        <v>92</v>
      </c>
      <c r="B3" s="10"/>
      <c r="C3" s="10"/>
      <c r="D3" s="10"/>
      <c r="E3" s="10"/>
      <c r="F3" s="10"/>
      <c r="G3" s="10"/>
      <c r="H3" s="10"/>
      <c r="I3" s="10"/>
    </row>
    <row r="4" spans="1:9" ht="24" customHeight="1" x14ac:dyDescent="0.2">
      <c r="A4" s="11" t="s">
        <v>1</v>
      </c>
      <c r="B4" s="11"/>
      <c r="C4" s="11"/>
      <c r="D4" s="11"/>
      <c r="E4" s="11"/>
      <c r="F4" s="11"/>
      <c r="G4" s="11"/>
      <c r="H4" s="11"/>
      <c r="I4" s="11"/>
    </row>
    <row r="5" spans="1:9" ht="57.75" customHeight="1" x14ac:dyDescent="0.2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</row>
    <row r="6" spans="1:9" ht="22.5" customHeight="1" x14ac:dyDescent="0.2">
      <c r="A6" s="4" t="s">
        <v>11</v>
      </c>
      <c r="B6" s="4" t="s">
        <v>12</v>
      </c>
      <c r="C6" s="4" t="s">
        <v>13</v>
      </c>
      <c r="D6" s="4" t="s">
        <v>14</v>
      </c>
      <c r="E6" s="4" t="s">
        <v>15</v>
      </c>
      <c r="F6" s="4" t="s">
        <v>16</v>
      </c>
      <c r="G6" s="4">
        <v>7</v>
      </c>
      <c r="H6" s="4">
        <v>8</v>
      </c>
      <c r="I6" s="4">
        <v>9</v>
      </c>
    </row>
    <row r="7" spans="1:9" ht="80.25" customHeight="1" x14ac:dyDescent="0.2">
      <c r="A7" s="14" t="s">
        <v>95</v>
      </c>
      <c r="B7" s="4" t="s">
        <v>20</v>
      </c>
      <c r="C7" s="4" t="s">
        <v>0</v>
      </c>
      <c r="D7" s="4" t="s">
        <v>0</v>
      </c>
      <c r="E7" s="5" t="s">
        <v>0</v>
      </c>
      <c r="F7" s="5" t="s">
        <v>0</v>
      </c>
      <c r="G7" s="17">
        <v>6389798.4299999997</v>
      </c>
      <c r="H7" s="17">
        <v>2943210.6</v>
      </c>
      <c r="I7" s="17">
        <v>0</v>
      </c>
    </row>
    <row r="8" spans="1:9" ht="30.75" customHeight="1" x14ac:dyDescent="0.2">
      <c r="A8" s="15" t="s">
        <v>21</v>
      </c>
      <c r="B8" s="4" t="s">
        <v>20</v>
      </c>
      <c r="C8" s="4" t="s">
        <v>22</v>
      </c>
      <c r="D8" s="4" t="s">
        <v>0</v>
      </c>
      <c r="E8" s="4" t="s">
        <v>0</v>
      </c>
      <c r="F8" s="4" t="s">
        <v>0</v>
      </c>
      <c r="G8" s="17">
        <f>G9</f>
        <v>176942</v>
      </c>
      <c r="H8" s="17">
        <v>0</v>
      </c>
      <c r="I8" s="17">
        <v>0</v>
      </c>
    </row>
    <row r="9" spans="1:9" ht="51.75" customHeight="1" x14ac:dyDescent="0.2">
      <c r="A9" s="15" t="s">
        <v>32</v>
      </c>
      <c r="B9" s="4" t="s">
        <v>20</v>
      </c>
      <c r="C9" s="4" t="s">
        <v>22</v>
      </c>
      <c r="D9" s="4" t="s">
        <v>18</v>
      </c>
      <c r="E9" s="4" t="s">
        <v>0</v>
      </c>
      <c r="F9" s="4" t="s">
        <v>0</v>
      </c>
      <c r="G9" s="17">
        <f>G10+G13</f>
        <v>176942</v>
      </c>
      <c r="H9" s="17">
        <v>0</v>
      </c>
      <c r="I9" s="17">
        <v>0</v>
      </c>
    </row>
    <row r="10" spans="1:9" ht="58.5" customHeight="1" x14ac:dyDescent="0.2">
      <c r="A10" s="14" t="s">
        <v>98</v>
      </c>
      <c r="B10" s="4" t="s">
        <v>20</v>
      </c>
      <c r="C10" s="4" t="s">
        <v>22</v>
      </c>
      <c r="D10" s="4" t="s">
        <v>18</v>
      </c>
      <c r="E10" s="4" t="s">
        <v>37</v>
      </c>
      <c r="F10" s="5" t="s">
        <v>0</v>
      </c>
      <c r="G10" s="17">
        <v>110122</v>
      </c>
      <c r="H10" s="17">
        <v>0</v>
      </c>
      <c r="I10" s="17">
        <v>0</v>
      </c>
    </row>
    <row r="11" spans="1:9" ht="93" customHeight="1" x14ac:dyDescent="0.2">
      <c r="A11" s="16" t="s">
        <v>27</v>
      </c>
      <c r="B11" s="8" t="s">
        <v>20</v>
      </c>
      <c r="C11" s="8" t="s">
        <v>22</v>
      </c>
      <c r="D11" s="8" t="s">
        <v>18</v>
      </c>
      <c r="E11" s="8" t="s">
        <v>37</v>
      </c>
      <c r="F11" s="8" t="s">
        <v>28</v>
      </c>
      <c r="G11" s="18">
        <v>110122</v>
      </c>
      <c r="H11" s="18">
        <v>0</v>
      </c>
      <c r="I11" s="18">
        <v>0</v>
      </c>
    </row>
    <row r="12" spans="1:9" ht="79.5" customHeight="1" x14ac:dyDescent="0.2">
      <c r="A12" s="16" t="s">
        <v>29</v>
      </c>
      <c r="B12" s="8" t="s">
        <v>20</v>
      </c>
      <c r="C12" s="8" t="s">
        <v>22</v>
      </c>
      <c r="D12" s="8" t="s">
        <v>18</v>
      </c>
      <c r="E12" s="8" t="s">
        <v>37</v>
      </c>
      <c r="F12" s="8" t="s">
        <v>30</v>
      </c>
      <c r="G12" s="18">
        <v>110122</v>
      </c>
      <c r="H12" s="18">
        <v>0</v>
      </c>
      <c r="I12" s="18">
        <v>0</v>
      </c>
    </row>
    <row r="13" spans="1:9" ht="280.5" customHeight="1" x14ac:dyDescent="0.2">
      <c r="A13" s="14" t="s">
        <v>99</v>
      </c>
      <c r="B13" s="4" t="s">
        <v>20</v>
      </c>
      <c r="C13" s="4" t="s">
        <v>22</v>
      </c>
      <c r="D13" s="4" t="s">
        <v>18</v>
      </c>
      <c r="E13" s="4" t="s">
        <v>42</v>
      </c>
      <c r="F13" s="5" t="s">
        <v>0</v>
      </c>
      <c r="G13" s="17">
        <v>66820</v>
      </c>
      <c r="H13" s="17">
        <v>0</v>
      </c>
      <c r="I13" s="17">
        <v>0</v>
      </c>
    </row>
    <row r="14" spans="1:9" ht="97.5" customHeight="1" x14ac:dyDescent="0.2">
      <c r="A14" s="16" t="s">
        <v>27</v>
      </c>
      <c r="B14" s="8" t="s">
        <v>20</v>
      </c>
      <c r="C14" s="8" t="s">
        <v>22</v>
      </c>
      <c r="D14" s="8" t="s">
        <v>18</v>
      </c>
      <c r="E14" s="8" t="s">
        <v>42</v>
      </c>
      <c r="F14" s="8" t="s">
        <v>28</v>
      </c>
      <c r="G14" s="18">
        <v>66820</v>
      </c>
      <c r="H14" s="18">
        <v>0</v>
      </c>
      <c r="I14" s="18">
        <v>0</v>
      </c>
    </row>
    <row r="15" spans="1:9" ht="81" customHeight="1" x14ac:dyDescent="0.2">
      <c r="A15" s="16" t="s">
        <v>29</v>
      </c>
      <c r="B15" s="8" t="s">
        <v>20</v>
      </c>
      <c r="C15" s="8" t="s">
        <v>22</v>
      </c>
      <c r="D15" s="8" t="s">
        <v>18</v>
      </c>
      <c r="E15" s="8" t="s">
        <v>42</v>
      </c>
      <c r="F15" s="8" t="s">
        <v>30</v>
      </c>
      <c r="G15" s="18">
        <v>66820</v>
      </c>
      <c r="H15" s="18">
        <v>0</v>
      </c>
      <c r="I15" s="18">
        <v>0</v>
      </c>
    </row>
    <row r="16" spans="1:9" ht="32.25" customHeight="1" x14ac:dyDescent="0.2">
      <c r="A16" s="15" t="s">
        <v>43</v>
      </c>
      <c r="B16" s="4" t="s">
        <v>20</v>
      </c>
      <c r="C16" s="4" t="s">
        <v>44</v>
      </c>
      <c r="D16" s="4" t="s">
        <v>0</v>
      </c>
      <c r="E16" s="4" t="s">
        <v>0</v>
      </c>
      <c r="F16" s="4" t="s">
        <v>0</v>
      </c>
      <c r="G16" s="17">
        <v>95088</v>
      </c>
      <c r="H16" s="17">
        <v>0</v>
      </c>
      <c r="I16" s="17">
        <v>0</v>
      </c>
    </row>
    <row r="17" spans="1:9" ht="64.5" customHeight="1" x14ac:dyDescent="0.2">
      <c r="A17" s="15" t="s">
        <v>45</v>
      </c>
      <c r="B17" s="4" t="s">
        <v>20</v>
      </c>
      <c r="C17" s="4" t="s">
        <v>44</v>
      </c>
      <c r="D17" s="4" t="s">
        <v>46</v>
      </c>
      <c r="E17" s="4" t="s">
        <v>0</v>
      </c>
      <c r="F17" s="4" t="s">
        <v>0</v>
      </c>
      <c r="G17" s="17">
        <v>95088</v>
      </c>
      <c r="H17" s="17">
        <v>0</v>
      </c>
      <c r="I17" s="17">
        <v>0</v>
      </c>
    </row>
    <row r="18" spans="1:9" ht="86.25" customHeight="1" x14ac:dyDescent="0.2">
      <c r="A18" s="14" t="s">
        <v>47</v>
      </c>
      <c r="B18" s="4" t="s">
        <v>20</v>
      </c>
      <c r="C18" s="4" t="s">
        <v>44</v>
      </c>
      <c r="D18" s="4" t="s">
        <v>46</v>
      </c>
      <c r="E18" s="4" t="s">
        <v>48</v>
      </c>
      <c r="F18" s="5" t="s">
        <v>0</v>
      </c>
      <c r="G18" s="17">
        <v>95088</v>
      </c>
      <c r="H18" s="17">
        <v>0</v>
      </c>
      <c r="I18" s="6">
        <v>0</v>
      </c>
    </row>
    <row r="19" spans="1:9" ht="192.75" customHeight="1" x14ac:dyDescent="0.2">
      <c r="A19" s="16" t="s">
        <v>23</v>
      </c>
      <c r="B19" s="8" t="s">
        <v>20</v>
      </c>
      <c r="C19" s="8" t="s">
        <v>44</v>
      </c>
      <c r="D19" s="8" t="s">
        <v>46</v>
      </c>
      <c r="E19" s="8" t="s">
        <v>48</v>
      </c>
      <c r="F19" s="8" t="s">
        <v>24</v>
      </c>
      <c r="G19" s="18">
        <v>11300</v>
      </c>
      <c r="H19" s="18">
        <v>0</v>
      </c>
      <c r="I19" s="9">
        <v>0</v>
      </c>
    </row>
    <row r="20" spans="1:9" ht="102.75" customHeight="1" x14ac:dyDescent="0.2">
      <c r="A20" s="16" t="s">
        <v>25</v>
      </c>
      <c r="B20" s="8" t="s">
        <v>20</v>
      </c>
      <c r="C20" s="8" t="s">
        <v>44</v>
      </c>
      <c r="D20" s="8" t="s">
        <v>46</v>
      </c>
      <c r="E20" s="8" t="s">
        <v>48</v>
      </c>
      <c r="F20" s="8" t="s">
        <v>26</v>
      </c>
      <c r="G20" s="18">
        <v>11300</v>
      </c>
      <c r="H20" s="18">
        <v>0</v>
      </c>
      <c r="I20" s="9">
        <v>0</v>
      </c>
    </row>
    <row r="21" spans="1:9" ht="91.5" customHeight="1" x14ac:dyDescent="0.2">
      <c r="A21" s="16" t="s">
        <v>27</v>
      </c>
      <c r="B21" s="8" t="s">
        <v>20</v>
      </c>
      <c r="C21" s="8" t="s">
        <v>44</v>
      </c>
      <c r="D21" s="8" t="s">
        <v>46</v>
      </c>
      <c r="E21" s="8" t="s">
        <v>48</v>
      </c>
      <c r="F21" s="8" t="s">
        <v>28</v>
      </c>
      <c r="G21" s="18">
        <v>23744</v>
      </c>
      <c r="H21" s="18">
        <v>0</v>
      </c>
      <c r="I21" s="9">
        <v>0</v>
      </c>
    </row>
    <row r="22" spans="1:9" ht="80.25" customHeight="1" x14ac:dyDescent="0.2">
      <c r="A22" s="16" t="s">
        <v>29</v>
      </c>
      <c r="B22" s="8" t="s">
        <v>20</v>
      </c>
      <c r="C22" s="8" t="s">
        <v>44</v>
      </c>
      <c r="D22" s="8" t="s">
        <v>46</v>
      </c>
      <c r="E22" s="8" t="s">
        <v>48</v>
      </c>
      <c r="F22" s="8" t="s">
        <v>30</v>
      </c>
      <c r="G22" s="18">
        <v>23744</v>
      </c>
      <c r="H22" s="18">
        <v>0</v>
      </c>
      <c r="I22" s="9">
        <v>0</v>
      </c>
    </row>
    <row r="23" spans="1:9" ht="28.5" customHeight="1" x14ac:dyDescent="0.2">
      <c r="A23" s="16" t="s">
        <v>33</v>
      </c>
      <c r="B23" s="8" t="s">
        <v>20</v>
      </c>
      <c r="C23" s="8" t="s">
        <v>44</v>
      </c>
      <c r="D23" s="8" t="s">
        <v>46</v>
      </c>
      <c r="E23" s="8" t="s">
        <v>48</v>
      </c>
      <c r="F23" s="8" t="s">
        <v>34</v>
      </c>
      <c r="G23" s="18">
        <v>60044</v>
      </c>
      <c r="H23" s="18">
        <v>0</v>
      </c>
      <c r="I23" s="9">
        <v>0</v>
      </c>
    </row>
    <row r="24" spans="1:9" ht="30" customHeight="1" x14ac:dyDescent="0.2">
      <c r="A24" s="16" t="s">
        <v>35</v>
      </c>
      <c r="B24" s="8" t="s">
        <v>20</v>
      </c>
      <c r="C24" s="8" t="s">
        <v>44</v>
      </c>
      <c r="D24" s="8" t="s">
        <v>46</v>
      </c>
      <c r="E24" s="8" t="s">
        <v>48</v>
      </c>
      <c r="F24" s="8" t="s">
        <v>36</v>
      </c>
      <c r="G24" s="18">
        <v>60044</v>
      </c>
      <c r="H24" s="18">
        <v>0</v>
      </c>
      <c r="I24" s="9">
        <v>0</v>
      </c>
    </row>
    <row r="25" spans="1:9" ht="32.25" customHeight="1" x14ac:dyDescent="0.2">
      <c r="A25" s="15" t="s">
        <v>50</v>
      </c>
      <c r="B25" s="4" t="s">
        <v>20</v>
      </c>
      <c r="C25" s="4" t="s">
        <v>31</v>
      </c>
      <c r="D25" s="4" t="s">
        <v>0</v>
      </c>
      <c r="E25" s="4" t="s">
        <v>0</v>
      </c>
      <c r="F25" s="4" t="s">
        <v>0</v>
      </c>
      <c r="G25" s="17">
        <v>5798888.1299999999</v>
      </c>
      <c r="H25" s="17">
        <v>3225030.6</v>
      </c>
      <c r="I25" s="6">
        <v>0</v>
      </c>
    </row>
    <row r="26" spans="1:9" ht="39.75" customHeight="1" x14ac:dyDescent="0.2">
      <c r="A26" s="14" t="s">
        <v>55</v>
      </c>
      <c r="B26" s="4" t="s">
        <v>20</v>
      </c>
      <c r="C26" s="4" t="s">
        <v>31</v>
      </c>
      <c r="D26" s="4" t="s">
        <v>44</v>
      </c>
      <c r="E26" s="4" t="s">
        <v>56</v>
      </c>
      <c r="F26" s="5" t="s">
        <v>0</v>
      </c>
      <c r="G26" s="17">
        <v>-316000</v>
      </c>
      <c r="H26" s="17">
        <v>0</v>
      </c>
      <c r="I26" s="6">
        <v>0</v>
      </c>
    </row>
    <row r="27" spans="1:9" ht="80.25" customHeight="1" x14ac:dyDescent="0.2">
      <c r="A27" s="16" t="s">
        <v>27</v>
      </c>
      <c r="B27" s="8" t="s">
        <v>20</v>
      </c>
      <c r="C27" s="8" t="s">
        <v>31</v>
      </c>
      <c r="D27" s="8" t="s">
        <v>44</v>
      </c>
      <c r="E27" s="8" t="s">
        <v>56</v>
      </c>
      <c r="F27" s="8" t="s">
        <v>28</v>
      </c>
      <c r="G27" s="18">
        <v>-316000</v>
      </c>
      <c r="H27" s="18">
        <v>0</v>
      </c>
      <c r="I27" s="9">
        <v>0</v>
      </c>
    </row>
    <row r="28" spans="1:9" ht="99" customHeight="1" x14ac:dyDescent="0.2">
      <c r="A28" s="16" t="s">
        <v>29</v>
      </c>
      <c r="B28" s="8" t="s">
        <v>20</v>
      </c>
      <c r="C28" s="8" t="s">
        <v>31</v>
      </c>
      <c r="D28" s="8" t="s">
        <v>44</v>
      </c>
      <c r="E28" s="8" t="s">
        <v>56</v>
      </c>
      <c r="F28" s="8" t="s">
        <v>30</v>
      </c>
      <c r="G28" s="18">
        <v>-316000</v>
      </c>
      <c r="H28" s="18">
        <v>0</v>
      </c>
      <c r="I28" s="9">
        <v>0</v>
      </c>
    </row>
    <row r="29" spans="1:9" ht="71.25" customHeight="1" x14ac:dyDescent="0.2">
      <c r="A29" s="15" t="s">
        <v>59</v>
      </c>
      <c r="B29" s="4" t="s">
        <v>20</v>
      </c>
      <c r="C29" s="4" t="s">
        <v>31</v>
      </c>
      <c r="D29" s="4" t="s">
        <v>31</v>
      </c>
      <c r="E29" s="4" t="s">
        <v>0</v>
      </c>
      <c r="F29" s="4" t="s">
        <v>0</v>
      </c>
      <c r="G29" s="17">
        <v>6108857</v>
      </c>
      <c r="H29" s="17">
        <v>3226870.6</v>
      </c>
      <c r="I29" s="6">
        <v>0</v>
      </c>
    </row>
    <row r="30" spans="1:9" ht="93" customHeight="1" x14ac:dyDescent="0.2">
      <c r="A30" s="14" t="s">
        <v>100</v>
      </c>
      <c r="B30" s="4" t="s">
        <v>20</v>
      </c>
      <c r="C30" s="4" t="s">
        <v>31</v>
      </c>
      <c r="D30" s="4" t="s">
        <v>31</v>
      </c>
      <c r="E30" s="4" t="s">
        <v>60</v>
      </c>
      <c r="F30" s="5" t="s">
        <v>0</v>
      </c>
      <c r="G30" s="17">
        <v>6108857</v>
      </c>
      <c r="H30" s="17">
        <v>0</v>
      </c>
      <c r="I30" s="6">
        <v>0</v>
      </c>
    </row>
    <row r="31" spans="1:9" ht="75" customHeight="1" x14ac:dyDescent="0.2">
      <c r="A31" s="16" t="s">
        <v>51</v>
      </c>
      <c r="B31" s="8" t="s">
        <v>20</v>
      </c>
      <c r="C31" s="8" t="s">
        <v>31</v>
      </c>
      <c r="D31" s="8" t="s">
        <v>31</v>
      </c>
      <c r="E31" s="8" t="s">
        <v>60</v>
      </c>
      <c r="F31" s="8" t="s">
        <v>52</v>
      </c>
      <c r="G31" s="18">
        <v>6108857</v>
      </c>
      <c r="H31" s="18">
        <v>0</v>
      </c>
      <c r="I31" s="9">
        <v>0</v>
      </c>
    </row>
    <row r="32" spans="1:9" ht="35.25" customHeight="1" x14ac:dyDescent="0.2">
      <c r="A32" s="16" t="s">
        <v>53</v>
      </c>
      <c r="B32" s="8" t="s">
        <v>20</v>
      </c>
      <c r="C32" s="8" t="s">
        <v>31</v>
      </c>
      <c r="D32" s="8" t="s">
        <v>31</v>
      </c>
      <c r="E32" s="8" t="s">
        <v>60</v>
      </c>
      <c r="F32" s="8" t="s">
        <v>54</v>
      </c>
      <c r="G32" s="18">
        <v>6108857</v>
      </c>
      <c r="H32" s="18">
        <v>0</v>
      </c>
      <c r="I32" s="9">
        <v>0</v>
      </c>
    </row>
    <row r="33" spans="1:9" ht="84.75" customHeight="1" x14ac:dyDescent="0.2">
      <c r="A33" s="14" t="s">
        <v>57</v>
      </c>
      <c r="B33" s="4" t="s">
        <v>20</v>
      </c>
      <c r="C33" s="4" t="s">
        <v>31</v>
      </c>
      <c r="D33" s="4" t="s">
        <v>31</v>
      </c>
      <c r="E33" s="4" t="s">
        <v>58</v>
      </c>
      <c r="F33" s="5" t="s">
        <v>0</v>
      </c>
      <c r="G33" s="17">
        <v>0</v>
      </c>
      <c r="H33" s="17">
        <v>3226870.6</v>
      </c>
      <c r="I33" s="6">
        <v>0</v>
      </c>
    </row>
    <row r="34" spans="1:9" ht="88.5" customHeight="1" x14ac:dyDescent="0.2">
      <c r="A34" s="16" t="s">
        <v>51</v>
      </c>
      <c r="B34" s="8" t="s">
        <v>20</v>
      </c>
      <c r="C34" s="8" t="s">
        <v>31</v>
      </c>
      <c r="D34" s="8" t="s">
        <v>31</v>
      </c>
      <c r="E34" s="8" t="s">
        <v>58</v>
      </c>
      <c r="F34" s="8" t="s">
        <v>52</v>
      </c>
      <c r="G34" s="18">
        <v>0</v>
      </c>
      <c r="H34" s="18">
        <v>3226870.6</v>
      </c>
      <c r="I34" s="9">
        <v>0</v>
      </c>
    </row>
    <row r="35" spans="1:9" ht="27.75" customHeight="1" x14ac:dyDescent="0.2">
      <c r="A35" s="16" t="s">
        <v>53</v>
      </c>
      <c r="B35" s="8" t="s">
        <v>20</v>
      </c>
      <c r="C35" s="8" t="s">
        <v>31</v>
      </c>
      <c r="D35" s="8" t="s">
        <v>31</v>
      </c>
      <c r="E35" s="8" t="s">
        <v>58</v>
      </c>
      <c r="F35" s="8" t="s">
        <v>54</v>
      </c>
      <c r="G35" s="18">
        <v>0</v>
      </c>
      <c r="H35" s="18">
        <v>3226870.6</v>
      </c>
      <c r="I35" s="9">
        <v>0</v>
      </c>
    </row>
    <row r="36" spans="1:9" ht="30" customHeight="1" x14ac:dyDescent="0.2">
      <c r="A36" s="15" t="s">
        <v>66</v>
      </c>
      <c r="B36" s="4" t="s">
        <v>20</v>
      </c>
      <c r="C36" s="4" t="s">
        <v>17</v>
      </c>
      <c r="D36" s="4" t="s">
        <v>0</v>
      </c>
      <c r="E36" s="4" t="s">
        <v>0</v>
      </c>
      <c r="F36" s="4" t="s">
        <v>0</v>
      </c>
      <c r="G36" s="17">
        <v>426000</v>
      </c>
      <c r="H36" s="17">
        <v>0</v>
      </c>
      <c r="I36" s="6">
        <v>0</v>
      </c>
    </row>
    <row r="37" spans="1:9" ht="30.75" customHeight="1" x14ac:dyDescent="0.2">
      <c r="A37" s="15" t="s">
        <v>67</v>
      </c>
      <c r="B37" s="4" t="s">
        <v>20</v>
      </c>
      <c r="C37" s="4" t="s">
        <v>17</v>
      </c>
      <c r="D37" s="4" t="s">
        <v>22</v>
      </c>
      <c r="E37" s="4" t="s">
        <v>0</v>
      </c>
      <c r="F37" s="4" t="s">
        <v>0</v>
      </c>
      <c r="G37" s="17">
        <v>426000</v>
      </c>
      <c r="H37" s="17">
        <v>0</v>
      </c>
      <c r="I37" s="6">
        <v>0</v>
      </c>
    </row>
    <row r="38" spans="1:9" ht="55.5" customHeight="1" x14ac:dyDescent="0.2">
      <c r="A38" s="14" t="s">
        <v>68</v>
      </c>
      <c r="B38" s="4" t="s">
        <v>20</v>
      </c>
      <c r="C38" s="4" t="s">
        <v>17</v>
      </c>
      <c r="D38" s="4" t="s">
        <v>22</v>
      </c>
      <c r="E38" s="4" t="s">
        <v>69</v>
      </c>
      <c r="F38" s="5" t="s">
        <v>0</v>
      </c>
      <c r="G38" s="17">
        <v>426000</v>
      </c>
      <c r="H38" s="17">
        <v>0</v>
      </c>
      <c r="I38" s="6">
        <v>0</v>
      </c>
    </row>
    <row r="39" spans="1:9" ht="47.25" customHeight="1" x14ac:dyDescent="0.2">
      <c r="A39" s="16" t="s">
        <v>64</v>
      </c>
      <c r="B39" s="8" t="s">
        <v>20</v>
      </c>
      <c r="C39" s="8" t="s">
        <v>17</v>
      </c>
      <c r="D39" s="8" t="s">
        <v>22</v>
      </c>
      <c r="E39" s="8" t="s">
        <v>69</v>
      </c>
      <c r="F39" s="8" t="s">
        <v>65</v>
      </c>
      <c r="G39" s="18">
        <v>426000</v>
      </c>
      <c r="H39" s="18">
        <v>0</v>
      </c>
      <c r="I39" s="9">
        <v>0</v>
      </c>
    </row>
    <row r="40" spans="1:9" ht="45.75" customHeight="1" x14ac:dyDescent="0.2">
      <c r="A40" s="16" t="s">
        <v>70</v>
      </c>
      <c r="B40" s="8" t="s">
        <v>20</v>
      </c>
      <c r="C40" s="8" t="s">
        <v>17</v>
      </c>
      <c r="D40" s="8" t="s">
        <v>22</v>
      </c>
      <c r="E40" s="8" t="s">
        <v>69</v>
      </c>
      <c r="F40" s="8" t="s">
        <v>71</v>
      </c>
      <c r="G40" s="18">
        <v>426000</v>
      </c>
      <c r="H40" s="18">
        <v>0</v>
      </c>
      <c r="I40" s="9">
        <v>0</v>
      </c>
    </row>
    <row r="41" spans="1:9" ht="94.5" customHeight="1" x14ac:dyDescent="0.2">
      <c r="A41" s="14" t="s">
        <v>96</v>
      </c>
      <c r="B41" s="4" t="s">
        <v>72</v>
      </c>
      <c r="C41" s="4" t="s">
        <v>0</v>
      </c>
      <c r="D41" s="4" t="s">
        <v>0</v>
      </c>
      <c r="E41" s="5" t="s">
        <v>0</v>
      </c>
      <c r="F41" s="5" t="s">
        <v>0</v>
      </c>
      <c r="G41" s="17">
        <f>G42</f>
        <v>5228332.8599999994</v>
      </c>
      <c r="H41" s="17">
        <v>5077800</v>
      </c>
      <c r="I41" s="17">
        <v>5077800</v>
      </c>
    </row>
    <row r="42" spans="1:9" ht="33.75" customHeight="1" x14ac:dyDescent="0.2">
      <c r="A42" s="15" t="s">
        <v>61</v>
      </c>
      <c r="B42" s="4" t="s">
        <v>72</v>
      </c>
      <c r="C42" s="4" t="s">
        <v>62</v>
      </c>
      <c r="D42" s="4" t="s">
        <v>0</v>
      </c>
      <c r="E42" s="4" t="s">
        <v>0</v>
      </c>
      <c r="F42" s="4" t="s">
        <v>0</v>
      </c>
      <c r="G42" s="17">
        <f>G43+G47+G60</f>
        <v>5228332.8599999994</v>
      </c>
      <c r="H42" s="17">
        <v>5077800</v>
      </c>
      <c r="I42" s="17">
        <v>5077800</v>
      </c>
    </row>
    <row r="43" spans="1:9" ht="30.75" customHeight="1" x14ac:dyDescent="0.2">
      <c r="A43" s="15" t="s">
        <v>73</v>
      </c>
      <c r="B43" s="4" t="s">
        <v>72</v>
      </c>
      <c r="C43" s="4" t="s">
        <v>62</v>
      </c>
      <c r="D43" s="4" t="s">
        <v>22</v>
      </c>
      <c r="E43" s="4" t="s">
        <v>0</v>
      </c>
      <c r="F43" s="4" t="s">
        <v>0</v>
      </c>
      <c r="G43" s="17">
        <v>5000000</v>
      </c>
      <c r="H43" s="17">
        <v>0</v>
      </c>
      <c r="I43" s="6">
        <v>0</v>
      </c>
    </row>
    <row r="44" spans="1:9" ht="178.5" customHeight="1" x14ac:dyDescent="0.2">
      <c r="A44" s="14" t="s">
        <v>101</v>
      </c>
      <c r="B44" s="4" t="s">
        <v>72</v>
      </c>
      <c r="C44" s="4" t="s">
        <v>62</v>
      </c>
      <c r="D44" s="4" t="s">
        <v>22</v>
      </c>
      <c r="E44" s="4" t="s">
        <v>74</v>
      </c>
      <c r="F44" s="5" t="s">
        <v>0</v>
      </c>
      <c r="G44" s="17">
        <v>5000000</v>
      </c>
      <c r="H44" s="17">
        <v>0</v>
      </c>
      <c r="I44" s="6">
        <v>0</v>
      </c>
    </row>
    <row r="45" spans="1:9" ht="75.75" customHeight="1" x14ac:dyDescent="0.2">
      <c r="A45" s="16" t="s">
        <v>38</v>
      </c>
      <c r="B45" s="8" t="s">
        <v>72</v>
      </c>
      <c r="C45" s="8" t="s">
        <v>62</v>
      </c>
      <c r="D45" s="8" t="s">
        <v>22</v>
      </c>
      <c r="E45" s="8" t="s">
        <v>74</v>
      </c>
      <c r="F45" s="8" t="s">
        <v>39</v>
      </c>
      <c r="G45" s="18">
        <v>5000000</v>
      </c>
      <c r="H45" s="18">
        <v>0</v>
      </c>
      <c r="I45" s="9">
        <v>0</v>
      </c>
    </row>
    <row r="46" spans="1:9" ht="35.25" customHeight="1" x14ac:dyDescent="0.2">
      <c r="A46" s="16" t="s">
        <v>40</v>
      </c>
      <c r="B46" s="8" t="s">
        <v>72</v>
      </c>
      <c r="C46" s="8" t="s">
        <v>62</v>
      </c>
      <c r="D46" s="8" t="s">
        <v>22</v>
      </c>
      <c r="E46" s="8" t="s">
        <v>74</v>
      </c>
      <c r="F46" s="8" t="s">
        <v>41</v>
      </c>
      <c r="G46" s="18">
        <v>5000000</v>
      </c>
      <c r="H46" s="18">
        <v>0</v>
      </c>
      <c r="I46" s="9">
        <v>0</v>
      </c>
    </row>
    <row r="47" spans="1:9" s="1" customFormat="1" ht="36.75" customHeight="1" x14ac:dyDescent="0.2">
      <c r="A47" s="15" t="s">
        <v>75</v>
      </c>
      <c r="B47" s="4" t="s">
        <v>72</v>
      </c>
      <c r="C47" s="4" t="s">
        <v>62</v>
      </c>
      <c r="D47" s="4" t="s">
        <v>44</v>
      </c>
      <c r="E47" s="4" t="s">
        <v>0</v>
      </c>
      <c r="F47" s="4" t="s">
        <v>0</v>
      </c>
      <c r="G47" s="17">
        <f>G48+G51+G54+G57+G60</f>
        <v>273421.43</v>
      </c>
      <c r="H47" s="17">
        <v>5077800</v>
      </c>
      <c r="I47" s="17">
        <v>5077800</v>
      </c>
    </row>
    <row r="48" spans="1:9" s="1" customFormat="1" ht="135" customHeight="1" x14ac:dyDescent="0.2">
      <c r="A48" s="14" t="s">
        <v>102</v>
      </c>
      <c r="B48" s="4" t="s">
        <v>72</v>
      </c>
      <c r="C48" s="4" t="s">
        <v>62</v>
      </c>
      <c r="D48" s="4" t="s">
        <v>44</v>
      </c>
      <c r="E48" s="4" t="s">
        <v>76</v>
      </c>
      <c r="F48" s="5" t="s">
        <v>0</v>
      </c>
      <c r="G48" s="17">
        <v>1692600</v>
      </c>
      <c r="H48" s="17">
        <v>5077800</v>
      </c>
      <c r="I48" s="17">
        <v>5077800</v>
      </c>
    </row>
    <row r="49" spans="1:9" ht="88.5" customHeight="1" x14ac:dyDescent="0.2">
      <c r="A49" s="16" t="s">
        <v>38</v>
      </c>
      <c r="B49" s="8" t="s">
        <v>72</v>
      </c>
      <c r="C49" s="8" t="s">
        <v>62</v>
      </c>
      <c r="D49" s="8" t="s">
        <v>44</v>
      </c>
      <c r="E49" s="8" t="s">
        <v>76</v>
      </c>
      <c r="F49" s="8" t="s">
        <v>39</v>
      </c>
      <c r="G49" s="18">
        <v>1692600</v>
      </c>
      <c r="H49" s="18">
        <v>5077800</v>
      </c>
      <c r="I49" s="18">
        <v>5077800</v>
      </c>
    </row>
    <row r="50" spans="1:9" ht="39" customHeight="1" x14ac:dyDescent="0.2">
      <c r="A50" s="16" t="s">
        <v>40</v>
      </c>
      <c r="B50" s="8" t="s">
        <v>72</v>
      </c>
      <c r="C50" s="8" t="s">
        <v>62</v>
      </c>
      <c r="D50" s="8" t="s">
        <v>44</v>
      </c>
      <c r="E50" s="8" t="s">
        <v>76</v>
      </c>
      <c r="F50" s="8" t="s">
        <v>41</v>
      </c>
      <c r="G50" s="18">
        <v>1692600</v>
      </c>
      <c r="H50" s="18">
        <v>5077800</v>
      </c>
      <c r="I50" s="18">
        <v>5077800</v>
      </c>
    </row>
    <row r="51" spans="1:9" s="1" customFormat="1" ht="40.5" customHeight="1" x14ac:dyDescent="0.2">
      <c r="A51" s="14" t="s">
        <v>77</v>
      </c>
      <c r="B51" s="4" t="s">
        <v>72</v>
      </c>
      <c r="C51" s="4" t="s">
        <v>62</v>
      </c>
      <c r="D51" s="4" t="s">
        <v>44</v>
      </c>
      <c r="E51" s="4" t="s">
        <v>78</v>
      </c>
      <c r="F51" s="5" t="s">
        <v>0</v>
      </c>
      <c r="G51" s="17">
        <v>-1926000</v>
      </c>
      <c r="H51" s="17">
        <v>0</v>
      </c>
      <c r="I51" s="6">
        <v>0</v>
      </c>
    </row>
    <row r="52" spans="1:9" ht="78" customHeight="1" x14ac:dyDescent="0.2">
      <c r="A52" s="16" t="s">
        <v>38</v>
      </c>
      <c r="B52" s="8" t="s">
        <v>72</v>
      </c>
      <c r="C52" s="8" t="s">
        <v>62</v>
      </c>
      <c r="D52" s="8" t="s">
        <v>44</v>
      </c>
      <c r="E52" s="8" t="s">
        <v>78</v>
      </c>
      <c r="F52" s="8" t="s">
        <v>39</v>
      </c>
      <c r="G52" s="18">
        <v>-1926000</v>
      </c>
      <c r="H52" s="18">
        <v>0</v>
      </c>
      <c r="I52" s="9">
        <v>0</v>
      </c>
    </row>
    <row r="53" spans="1:9" ht="47.25" customHeight="1" x14ac:dyDescent="0.2">
      <c r="A53" s="16" t="s">
        <v>40</v>
      </c>
      <c r="B53" s="8" t="s">
        <v>72</v>
      </c>
      <c r="C53" s="8" t="s">
        <v>62</v>
      </c>
      <c r="D53" s="8" t="s">
        <v>44</v>
      </c>
      <c r="E53" s="8" t="s">
        <v>78</v>
      </c>
      <c r="F53" s="8" t="s">
        <v>41</v>
      </c>
      <c r="G53" s="18">
        <v>-1926000</v>
      </c>
      <c r="H53" s="18">
        <v>0</v>
      </c>
      <c r="I53" s="9">
        <v>0</v>
      </c>
    </row>
    <row r="54" spans="1:9" s="1" customFormat="1" ht="72.75" customHeight="1" x14ac:dyDescent="0.2">
      <c r="A54" s="14" t="s">
        <v>79</v>
      </c>
      <c r="B54" s="4" t="s">
        <v>72</v>
      </c>
      <c r="C54" s="4" t="s">
        <v>62</v>
      </c>
      <c r="D54" s="4" t="s">
        <v>44</v>
      </c>
      <c r="E54" s="4" t="s">
        <v>80</v>
      </c>
      <c r="F54" s="5" t="s">
        <v>0</v>
      </c>
      <c r="G54" s="17">
        <v>-29047.89</v>
      </c>
      <c r="H54" s="17">
        <v>0</v>
      </c>
      <c r="I54" s="6">
        <v>0</v>
      </c>
    </row>
    <row r="55" spans="1:9" ht="77.25" customHeight="1" x14ac:dyDescent="0.2">
      <c r="A55" s="16" t="s">
        <v>38</v>
      </c>
      <c r="B55" s="8" t="s">
        <v>72</v>
      </c>
      <c r="C55" s="8" t="s">
        <v>62</v>
      </c>
      <c r="D55" s="8" t="s">
        <v>44</v>
      </c>
      <c r="E55" s="8" t="s">
        <v>80</v>
      </c>
      <c r="F55" s="8" t="s">
        <v>39</v>
      </c>
      <c r="G55" s="18">
        <v>-29047.89</v>
      </c>
      <c r="H55" s="18">
        <v>0</v>
      </c>
      <c r="I55" s="9">
        <v>0</v>
      </c>
    </row>
    <row r="56" spans="1:9" ht="46.5" customHeight="1" x14ac:dyDescent="0.2">
      <c r="A56" s="16" t="s">
        <v>40</v>
      </c>
      <c r="B56" s="8" t="s">
        <v>72</v>
      </c>
      <c r="C56" s="8" t="s">
        <v>62</v>
      </c>
      <c r="D56" s="8" t="s">
        <v>44</v>
      </c>
      <c r="E56" s="8" t="s">
        <v>80</v>
      </c>
      <c r="F56" s="8" t="s">
        <v>41</v>
      </c>
      <c r="G56" s="18">
        <v>-29047.89</v>
      </c>
      <c r="H56" s="18">
        <v>0</v>
      </c>
      <c r="I56" s="9">
        <v>0</v>
      </c>
    </row>
    <row r="57" spans="1:9" s="1" customFormat="1" ht="147.75" customHeight="1" x14ac:dyDescent="0.2">
      <c r="A57" s="14" t="s">
        <v>103</v>
      </c>
      <c r="B57" s="4" t="s">
        <v>72</v>
      </c>
      <c r="C57" s="4" t="s">
        <v>62</v>
      </c>
      <c r="D57" s="4" t="s">
        <v>44</v>
      </c>
      <c r="E57" s="4" t="s">
        <v>81</v>
      </c>
      <c r="F57" s="5" t="s">
        <v>0</v>
      </c>
      <c r="G57" s="17">
        <v>580957.89</v>
      </c>
      <c r="H57" s="17">
        <v>0</v>
      </c>
      <c r="I57" s="6">
        <v>0</v>
      </c>
    </row>
    <row r="58" spans="1:9" ht="84.75" customHeight="1" x14ac:dyDescent="0.2">
      <c r="A58" s="16" t="s">
        <v>38</v>
      </c>
      <c r="B58" s="8" t="s">
        <v>72</v>
      </c>
      <c r="C58" s="8" t="s">
        <v>62</v>
      </c>
      <c r="D58" s="8" t="s">
        <v>44</v>
      </c>
      <c r="E58" s="8" t="s">
        <v>81</v>
      </c>
      <c r="F58" s="8" t="s">
        <v>39</v>
      </c>
      <c r="G58" s="18">
        <v>580957.89</v>
      </c>
      <c r="H58" s="18">
        <v>0</v>
      </c>
      <c r="I58" s="9">
        <v>0</v>
      </c>
    </row>
    <row r="59" spans="1:9" ht="39" customHeight="1" x14ac:dyDescent="0.2">
      <c r="A59" s="16" t="s">
        <v>40</v>
      </c>
      <c r="B59" s="8" t="s">
        <v>72</v>
      </c>
      <c r="C59" s="8" t="s">
        <v>62</v>
      </c>
      <c r="D59" s="8" t="s">
        <v>44</v>
      </c>
      <c r="E59" s="8" t="s">
        <v>81</v>
      </c>
      <c r="F59" s="8" t="s">
        <v>41</v>
      </c>
      <c r="G59" s="18">
        <v>580957.89</v>
      </c>
      <c r="H59" s="18">
        <v>0</v>
      </c>
      <c r="I59" s="9">
        <v>0</v>
      </c>
    </row>
    <row r="60" spans="1:9" s="1" customFormat="1" ht="47.25" customHeight="1" x14ac:dyDescent="0.2">
      <c r="A60" s="15" t="s">
        <v>63</v>
      </c>
      <c r="B60" s="4" t="s">
        <v>72</v>
      </c>
      <c r="C60" s="4" t="s">
        <v>62</v>
      </c>
      <c r="D60" s="4" t="s">
        <v>49</v>
      </c>
      <c r="E60" s="4" t="s">
        <v>0</v>
      </c>
      <c r="F60" s="4" t="s">
        <v>0</v>
      </c>
      <c r="G60" s="17">
        <v>-45088.57</v>
      </c>
      <c r="H60" s="17">
        <v>0</v>
      </c>
      <c r="I60" s="6">
        <v>0</v>
      </c>
    </row>
    <row r="61" spans="1:9" s="1" customFormat="1" ht="111.75" customHeight="1" x14ac:dyDescent="0.2">
      <c r="A61" s="14" t="s">
        <v>82</v>
      </c>
      <c r="B61" s="4" t="s">
        <v>72</v>
      </c>
      <c r="C61" s="4" t="s">
        <v>62</v>
      </c>
      <c r="D61" s="4" t="s">
        <v>49</v>
      </c>
      <c r="E61" s="4" t="s">
        <v>83</v>
      </c>
      <c r="F61" s="5" t="s">
        <v>0</v>
      </c>
      <c r="G61" s="17">
        <v>-45088.57</v>
      </c>
      <c r="H61" s="17">
        <v>0</v>
      </c>
      <c r="I61" s="6">
        <v>0</v>
      </c>
    </row>
    <row r="62" spans="1:9" ht="86.25" customHeight="1" x14ac:dyDescent="0.2">
      <c r="A62" s="16" t="s">
        <v>27</v>
      </c>
      <c r="B62" s="8" t="s">
        <v>72</v>
      </c>
      <c r="C62" s="8" t="s">
        <v>62</v>
      </c>
      <c r="D62" s="8" t="s">
        <v>49</v>
      </c>
      <c r="E62" s="8" t="s">
        <v>83</v>
      </c>
      <c r="F62" s="8" t="s">
        <v>28</v>
      </c>
      <c r="G62" s="18">
        <v>-45088.57</v>
      </c>
      <c r="H62" s="18">
        <v>0</v>
      </c>
      <c r="I62" s="9">
        <v>0</v>
      </c>
    </row>
    <row r="63" spans="1:9" ht="84" customHeight="1" x14ac:dyDescent="0.2">
      <c r="A63" s="16" t="s">
        <v>29</v>
      </c>
      <c r="B63" s="8" t="s">
        <v>72</v>
      </c>
      <c r="C63" s="8" t="s">
        <v>62</v>
      </c>
      <c r="D63" s="8" t="s">
        <v>49</v>
      </c>
      <c r="E63" s="8" t="s">
        <v>83</v>
      </c>
      <c r="F63" s="8" t="s">
        <v>30</v>
      </c>
      <c r="G63" s="18">
        <v>-45088.57</v>
      </c>
      <c r="H63" s="18">
        <v>0</v>
      </c>
      <c r="I63" s="9">
        <v>0</v>
      </c>
    </row>
    <row r="64" spans="1:9" ht="85.5" customHeight="1" x14ac:dyDescent="0.2">
      <c r="A64" s="14" t="s">
        <v>97</v>
      </c>
      <c r="B64" s="4" t="s">
        <v>84</v>
      </c>
      <c r="C64" s="4" t="s">
        <v>0</v>
      </c>
      <c r="D64" s="4" t="s">
        <v>0</v>
      </c>
      <c r="E64" s="5" t="s">
        <v>0</v>
      </c>
      <c r="F64" s="5" t="s">
        <v>0</v>
      </c>
      <c r="G64" s="17">
        <v>1500000</v>
      </c>
      <c r="H64" s="17">
        <v>0</v>
      </c>
      <c r="I64" s="6">
        <v>0</v>
      </c>
    </row>
    <row r="65" spans="1:9" s="1" customFormat="1" ht="79.5" customHeight="1" x14ac:dyDescent="0.2">
      <c r="A65" s="15" t="s">
        <v>85</v>
      </c>
      <c r="B65" s="4" t="s">
        <v>84</v>
      </c>
      <c r="C65" s="4" t="s">
        <v>19</v>
      </c>
      <c r="D65" s="4" t="s">
        <v>0</v>
      </c>
      <c r="E65" s="4" t="s">
        <v>0</v>
      </c>
      <c r="F65" s="4" t="s">
        <v>0</v>
      </c>
      <c r="G65" s="17">
        <v>1500000</v>
      </c>
      <c r="H65" s="17">
        <v>0</v>
      </c>
      <c r="I65" s="6">
        <v>0</v>
      </c>
    </row>
    <row r="66" spans="1:9" s="1" customFormat="1" ht="32.25" customHeight="1" x14ac:dyDescent="0.2">
      <c r="A66" s="15" t="s">
        <v>88</v>
      </c>
      <c r="B66" s="4" t="s">
        <v>84</v>
      </c>
      <c r="C66" s="4" t="s">
        <v>19</v>
      </c>
      <c r="D66" s="4" t="s">
        <v>44</v>
      </c>
      <c r="E66" s="4" t="s">
        <v>0</v>
      </c>
      <c r="F66" s="4" t="s">
        <v>0</v>
      </c>
      <c r="G66" s="17">
        <v>1500000</v>
      </c>
      <c r="H66" s="17">
        <v>0</v>
      </c>
      <c r="I66" s="6">
        <v>0</v>
      </c>
    </row>
    <row r="67" spans="1:9" s="1" customFormat="1" ht="90" customHeight="1" x14ac:dyDescent="0.2">
      <c r="A67" s="14" t="s">
        <v>89</v>
      </c>
      <c r="B67" s="4" t="s">
        <v>84</v>
      </c>
      <c r="C67" s="4" t="s">
        <v>19</v>
      </c>
      <c r="D67" s="4" t="s">
        <v>44</v>
      </c>
      <c r="E67" s="4" t="s">
        <v>90</v>
      </c>
      <c r="F67" s="5" t="s">
        <v>0</v>
      </c>
      <c r="G67" s="17">
        <v>1500000</v>
      </c>
      <c r="H67" s="17">
        <v>0</v>
      </c>
      <c r="I67" s="6">
        <v>0</v>
      </c>
    </row>
    <row r="68" spans="1:9" ht="28.5" customHeight="1" x14ac:dyDescent="0.2">
      <c r="A68" s="16" t="s">
        <v>33</v>
      </c>
      <c r="B68" s="8" t="s">
        <v>84</v>
      </c>
      <c r="C68" s="8" t="s">
        <v>19</v>
      </c>
      <c r="D68" s="8" t="s">
        <v>44</v>
      </c>
      <c r="E68" s="8" t="s">
        <v>90</v>
      </c>
      <c r="F68" s="8" t="s">
        <v>34</v>
      </c>
      <c r="G68" s="18">
        <v>1500000</v>
      </c>
      <c r="H68" s="18">
        <v>0</v>
      </c>
      <c r="I68" s="9">
        <v>0</v>
      </c>
    </row>
    <row r="69" spans="1:9" ht="33.75" customHeight="1" x14ac:dyDescent="0.2">
      <c r="A69" s="7" t="s">
        <v>86</v>
      </c>
      <c r="B69" s="8" t="s">
        <v>84</v>
      </c>
      <c r="C69" s="8" t="s">
        <v>19</v>
      </c>
      <c r="D69" s="8" t="s">
        <v>44</v>
      </c>
      <c r="E69" s="8" t="s">
        <v>90</v>
      </c>
      <c r="F69" s="8" t="s">
        <v>87</v>
      </c>
      <c r="G69" s="18">
        <v>1500000</v>
      </c>
      <c r="H69" s="18">
        <v>0</v>
      </c>
      <c r="I69" s="9">
        <v>0</v>
      </c>
    </row>
    <row r="70" spans="1:9" ht="27.75" customHeight="1" x14ac:dyDescent="0.2">
      <c r="A70" s="12" t="s">
        <v>91</v>
      </c>
      <c r="B70" s="12"/>
      <c r="C70" s="12"/>
      <c r="D70" s="12"/>
      <c r="E70" s="12"/>
      <c r="F70" s="12"/>
      <c r="G70" s="17">
        <v>13264308.43</v>
      </c>
      <c r="H70" s="17">
        <v>8021010.5999999996</v>
      </c>
      <c r="I70" s="17">
        <v>5077800</v>
      </c>
    </row>
  </sheetData>
  <mergeCells count="5">
    <mergeCell ref="A3:I3"/>
    <mergeCell ref="A4:I4"/>
    <mergeCell ref="A70:F70"/>
    <mergeCell ref="E1:I1"/>
    <mergeCell ref="E2:I2"/>
  </mergeCells>
  <pageMargins left="0.23622047244094491" right="0.23622047244094491" top="0.74803149606299213" bottom="0.74803149606299213" header="0.31496062992125984" footer="0.31496062992125984"/>
  <pageSetup paperSize="9" scale="42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2020-10-21T10:31:14Z</dcterms:modified>
</cp:coreProperties>
</file>