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Лист1!$4:$4</definedName>
    <definedName name="_xlnm.Print_Area" localSheetId="0">Лист1!$A$1:$O$39</definedName>
  </definedNames>
  <calcPr calcId="144525"/>
</workbook>
</file>

<file path=xl/calcChain.xml><?xml version="1.0" encoding="utf-8"?>
<calcChain xmlns="http://schemas.openxmlformats.org/spreadsheetml/2006/main">
  <c r="N24" i="1" l="1"/>
  <c r="M24" i="1"/>
  <c r="N23" i="1" l="1"/>
  <c r="N22" i="1" s="1"/>
  <c r="N21" i="1" s="1"/>
  <c r="N20" i="1" s="1"/>
  <c r="N19" i="1" s="1"/>
  <c r="N18" i="1" s="1"/>
  <c r="N33" i="1"/>
  <c r="N32" i="1" s="1"/>
  <c r="N31" i="1" s="1"/>
  <c r="N30" i="1" s="1"/>
  <c r="N29" i="1" s="1"/>
  <c r="N28" i="1" s="1"/>
  <c r="N27" i="1" s="1"/>
  <c r="M23" i="1"/>
  <c r="M22" i="1" s="1"/>
  <c r="M21" i="1" s="1"/>
  <c r="M20" i="1" s="1"/>
  <c r="M19" i="1" s="1"/>
  <c r="M18" i="1" s="1"/>
  <c r="M33" i="1"/>
  <c r="M32" i="1" s="1"/>
  <c r="M31" i="1" s="1"/>
  <c r="M30" i="1" s="1"/>
  <c r="M29" i="1" s="1"/>
  <c r="M28" i="1" s="1"/>
  <c r="M27" i="1" s="1"/>
  <c r="O33" i="1"/>
  <c r="O32" i="1" s="1"/>
  <c r="O31" i="1" s="1"/>
  <c r="O30" i="1" s="1"/>
  <c r="O29" i="1" s="1"/>
  <c r="O28" i="1" s="1"/>
  <c r="O27" i="1" s="1"/>
  <c r="O24" i="1"/>
  <c r="O23" i="1" s="1"/>
  <c r="O22" i="1" s="1"/>
  <c r="O21" i="1" s="1"/>
  <c r="O20" i="1" s="1"/>
  <c r="O19" i="1" s="1"/>
  <c r="O18" i="1" s="1"/>
  <c r="M7" i="1"/>
  <c r="N7" i="1"/>
  <c r="M8" i="1"/>
  <c r="N8" i="1"/>
  <c r="O8" i="1"/>
  <c r="O7" i="1"/>
  <c r="N9" i="1" l="1"/>
  <c r="N5" i="1" s="1"/>
  <c r="O9" i="1"/>
  <c r="O5" i="1" s="1"/>
  <c r="M9" i="1"/>
  <c r="M5" i="1" s="1"/>
</calcChain>
</file>

<file path=xl/sharedStrings.xml><?xml version="1.0" encoding="utf-8"?>
<sst xmlns="http://schemas.openxmlformats.org/spreadsheetml/2006/main" count="115" uniqueCount="55">
  <si>
    <t>Информация</t>
  </si>
  <si>
    <t>Наименование</t>
  </si>
  <si>
    <t>ППМП</t>
  </si>
  <si>
    <t>ГРБС</t>
  </si>
  <si>
    <t>Рз</t>
  </si>
  <si>
    <t>Пр</t>
  </si>
  <si>
    <t xml:space="preserve">НР </t>
  </si>
  <si>
    <t>ВР</t>
  </si>
  <si>
    <t>Единица измерения</t>
  </si>
  <si>
    <t>Мощность</t>
  </si>
  <si>
    <t>Срок ввода в эксплуатацию</t>
  </si>
  <si>
    <t>Бюджетные инвестиции в объекты капитальных вложений муниципальной собственности, всего</t>
  </si>
  <si>
    <t>в том числе</t>
  </si>
  <si>
    <t xml:space="preserve"> - областной бюджет</t>
  </si>
  <si>
    <t xml:space="preserve"> - бюджет муниципального района</t>
  </si>
  <si>
    <t>Жилищно-коммунальное хозяйство</t>
  </si>
  <si>
    <t>05</t>
  </si>
  <si>
    <t>Капитальные вложения в объекты государственной (муниципальной) собственности</t>
  </si>
  <si>
    <t>400</t>
  </si>
  <si>
    <t>ГП</t>
  </si>
  <si>
    <t>04</t>
  </si>
  <si>
    <t>Бюджетные инвестиции</t>
  </si>
  <si>
    <t>410</t>
  </si>
  <si>
    <t>Социальная политика</t>
  </si>
  <si>
    <t>Охрана семьи и детства</t>
  </si>
  <si>
    <t>квартира</t>
  </si>
  <si>
    <t>R0820</t>
  </si>
  <si>
    <t>Приобретение жилых помещений детям-сиротам и детям, оставшимся без попечения родителей, лицам из их числа за счет средств областного бюджета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</si>
  <si>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</si>
  <si>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01</t>
  </si>
  <si>
    <t>Администрация Дубровского района</t>
  </si>
  <si>
    <t>Софинансирование объектов капитальных вложений муниципальной собственности</t>
  </si>
  <si>
    <t>2021</t>
  </si>
  <si>
    <t>Региональный проект "Чистая вода"</t>
  </si>
  <si>
    <t>F5</t>
  </si>
  <si>
    <t>Дрцгие вопросы в области жилищно-коммунального хозяйства</t>
  </si>
  <si>
    <t>52430</t>
  </si>
  <si>
    <t>Утверждено на 2021 год</t>
  </si>
  <si>
    <t>Уточненная бюджетная роспись на 2021 год</t>
  </si>
  <si>
    <t>об исполнении ассигнований, утвержденных в рамках бюджетных инвестиций муниципальной собственности Рогнединского района на 1 июля 2021 года</t>
  </si>
  <si>
    <t>Исполнено на 1 июля 2021 года</t>
  </si>
  <si>
    <t>Администрация Рогнединского района</t>
  </si>
  <si>
    <t>001</t>
  </si>
  <si>
    <t>Реконструкция системы водоснабжения в н.п. Тюнино Рогнединского района Брянской области</t>
  </si>
  <si>
    <t>Реконструкция системы водоснабжения в н.п. Осовик Рогнединского района Брянской области</t>
  </si>
  <si>
    <t>00</t>
  </si>
  <si>
    <t>Начальник финансового отдела администрации Рогнединского района</t>
  </si>
  <si>
    <t>Исп.Н.И. Скрабова</t>
  </si>
  <si>
    <t>тел.2-11-37</t>
  </si>
  <si>
    <t>Т.М. Яшина</t>
  </si>
  <si>
    <t xml:space="preserve"> Муниципальная программа " Реализация полномочий органа исполнительной власти местного самоуправления Рогнединского района (2021-2023 годы)</t>
  </si>
  <si>
    <t>км, сетей</t>
  </si>
  <si>
    <t>2,403</t>
  </si>
  <si>
    <t>2,756</t>
  </si>
  <si>
    <t>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</si>
</sst>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scheme val="minor"/>
    </font>
    <font>
      <sz val="11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8"/>
      <name val="Calibri"/>
      <family val="2"/>
    </font>
    <font>
      <sz val="12"/>
      <color indexed="8"/>
      <name val="Times New Roman"/>
      <family val="1"/>
      <charset val="204"/>
    </font>
    <font>
      <b/>
      <sz val="10"/>
      <color indexed="8"/>
      <name val="Arial Cyr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2">
    <xf numFmtId="0" fontId="0" fillId="0" borderId="0"/>
    <xf numFmtId="0" fontId="10" fillId="0" borderId="3">
      <alignment vertical="top" wrapText="1"/>
    </xf>
  </cellStyleXfs>
  <cellXfs count="44">
    <xf numFmtId="0" fontId="0" fillId="0" borderId="0" xfId="0"/>
    <xf numFmtId="0" fontId="1" fillId="0" borderId="0" xfId="0" applyFont="1" applyAlignment="1">
      <alignment vertical="top" wrapText="1"/>
    </xf>
    <xf numFmtId="0" fontId="1" fillId="0" borderId="0" xfId="0" applyFont="1" applyFill="1" applyAlignment="1">
      <alignment vertical="top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0" xfId="0" applyFont="1" applyFill="1" applyAlignment="1">
      <alignment vertical="top" wrapText="1"/>
    </xf>
    <xf numFmtId="0" fontId="2" fillId="0" borderId="2" xfId="0" applyFont="1" applyFill="1" applyBorder="1" applyAlignment="1">
      <alignment vertical="top" wrapText="1"/>
    </xf>
    <xf numFmtId="0" fontId="2" fillId="0" borderId="1" xfId="0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vertical="top" wrapText="1"/>
    </xf>
    <xf numFmtId="0" fontId="2" fillId="0" borderId="0" xfId="0" applyFont="1" applyFill="1" applyAlignment="1">
      <alignment vertical="top" wrapText="1"/>
    </xf>
    <xf numFmtId="0" fontId="3" fillId="0" borderId="2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left" vertical="top" wrapText="1"/>
    </xf>
    <xf numFmtId="4" fontId="3" fillId="0" borderId="1" xfId="0" applyNumberFormat="1" applyFont="1" applyFill="1" applyBorder="1" applyAlignment="1">
      <alignment vertical="top" wrapText="1"/>
    </xf>
    <xf numFmtId="4" fontId="4" fillId="0" borderId="1" xfId="0" applyNumberFormat="1" applyFont="1" applyFill="1" applyBorder="1" applyAlignment="1">
      <alignment vertical="top" wrapText="1"/>
    </xf>
    <xf numFmtId="0" fontId="1" fillId="0" borderId="0" xfId="0" applyFont="1" applyBorder="1" applyAlignment="1">
      <alignment vertical="top" wrapText="1"/>
    </xf>
    <xf numFmtId="0" fontId="1" fillId="0" borderId="0" xfId="0" applyFont="1" applyFill="1" applyAlignment="1">
      <alignment horizontal="center" vertical="top" wrapText="1"/>
    </xf>
    <xf numFmtId="0" fontId="3" fillId="0" borderId="1" xfId="0" applyFont="1" applyFill="1" applyBorder="1" applyAlignment="1">
      <alignment vertical="top" wrapText="1"/>
    </xf>
    <xf numFmtId="4" fontId="4" fillId="0" borderId="1" xfId="0" applyNumberFormat="1" applyFont="1" applyFill="1" applyBorder="1" applyAlignment="1">
      <alignment horizontal="right" vertical="top"/>
    </xf>
    <xf numFmtId="4" fontId="3" fillId="0" borderId="1" xfId="0" applyNumberFormat="1" applyFont="1" applyFill="1" applyBorder="1" applyAlignment="1">
      <alignment vertical="top"/>
    </xf>
    <xf numFmtId="0" fontId="4" fillId="0" borderId="2" xfId="0" applyFont="1" applyFill="1" applyBorder="1" applyAlignment="1">
      <alignment vertical="top" wrapText="1"/>
    </xf>
    <xf numFmtId="49" fontId="4" fillId="0" borderId="1" xfId="0" applyNumberFormat="1" applyFont="1" applyFill="1" applyBorder="1" applyAlignment="1">
      <alignment vertical="top" wrapText="1"/>
    </xf>
    <xf numFmtId="0" fontId="3" fillId="0" borderId="2" xfId="0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 wrapText="1"/>
    </xf>
    <xf numFmtId="0" fontId="1" fillId="0" borderId="0" xfId="0" applyFont="1" applyBorder="1" applyAlignment="1">
      <alignment horizontal="left" wrapText="1"/>
    </xf>
    <xf numFmtId="0" fontId="1" fillId="0" borderId="0" xfId="0" applyFont="1" applyBorder="1" applyAlignment="1">
      <alignment wrapText="1"/>
    </xf>
    <xf numFmtId="0" fontId="1" fillId="0" borderId="0" xfId="0" applyFont="1" applyAlignment="1">
      <alignment wrapText="1"/>
    </xf>
    <xf numFmtId="49" fontId="3" fillId="0" borderId="1" xfId="0" applyNumberFormat="1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/>
    </xf>
    <xf numFmtId="49" fontId="4" fillId="0" borderId="1" xfId="0" applyNumberFormat="1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 vertical="top"/>
    </xf>
    <xf numFmtId="0" fontId="5" fillId="0" borderId="0" xfId="0" applyFont="1" applyFill="1" applyAlignment="1">
      <alignment vertical="top" wrapText="1"/>
    </xf>
    <xf numFmtId="0" fontId="5" fillId="0" borderId="0" xfId="0" applyFont="1" applyFill="1" applyAlignment="1">
      <alignment horizontal="center" vertical="top" wrapText="1"/>
    </xf>
    <xf numFmtId="0" fontId="3" fillId="0" borderId="2" xfId="0" applyFont="1" applyFill="1" applyBorder="1" applyAlignment="1">
      <alignment vertical="top"/>
    </xf>
    <xf numFmtId="0" fontId="3" fillId="0" borderId="1" xfId="0" applyFont="1" applyFill="1" applyBorder="1" applyAlignment="1">
      <alignment vertical="top"/>
    </xf>
    <xf numFmtId="49" fontId="6" fillId="0" borderId="1" xfId="0" applyNumberFormat="1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vertical="center" wrapText="1"/>
    </xf>
    <xf numFmtId="0" fontId="1" fillId="0" borderId="2" xfId="0" applyFont="1" applyFill="1" applyBorder="1" applyAlignment="1">
      <alignment vertical="top" wrapText="1"/>
    </xf>
    <xf numFmtId="0" fontId="3" fillId="0" borderId="2" xfId="0" applyFont="1" applyFill="1" applyBorder="1" applyAlignment="1">
      <alignment horizontal="left" vertical="top" wrapText="1"/>
    </xf>
    <xf numFmtId="0" fontId="11" fillId="0" borderId="1" xfId="1" applyNumberFormat="1" applyFont="1" applyFill="1" applyBorder="1" applyProtection="1">
      <alignment vertical="top" wrapText="1"/>
    </xf>
    <xf numFmtId="49" fontId="9" fillId="0" borderId="1" xfId="0" applyNumberFormat="1" applyFont="1" applyFill="1" applyBorder="1" applyAlignment="1">
      <alignment horizontal="center" vertical="top" shrinkToFit="1"/>
    </xf>
    <xf numFmtId="3" fontId="9" fillId="0" borderId="1" xfId="0" applyNumberFormat="1" applyFont="1" applyFill="1" applyBorder="1" applyAlignment="1">
      <alignment horizontal="center" vertical="top" shrinkToFit="1"/>
    </xf>
    <xf numFmtId="0" fontId="1" fillId="0" borderId="0" xfId="0" applyFont="1" applyBorder="1" applyAlignment="1">
      <alignment horizontal="center" wrapText="1"/>
    </xf>
    <xf numFmtId="0" fontId="3" fillId="0" borderId="0" xfId="0" applyFont="1" applyFill="1" applyAlignment="1">
      <alignment horizontal="center" vertical="top" wrapText="1"/>
    </xf>
  </cellXfs>
  <cellStyles count="2">
    <cellStyle name="xl33_Документ" xfId="1"/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9"/>
  <sheetViews>
    <sheetView tabSelected="1" zoomScale="90" zoomScaleNormal="90" workbookViewId="0">
      <pane xSplit="1" ySplit="2" topLeftCell="B3" activePane="bottomRight" state="frozen"/>
      <selection pane="topRight" activeCell="D1" sqref="D1"/>
      <selection pane="bottomLeft" activeCell="A6" sqref="A6"/>
      <selection pane="bottomRight" activeCell="L38" sqref="L38"/>
    </sheetView>
  </sheetViews>
  <sheetFormatPr defaultColWidth="4.7109375" defaultRowHeight="15" x14ac:dyDescent="0.25"/>
  <cols>
    <col min="1" max="1" width="47.7109375" style="2" customWidth="1"/>
    <col min="2" max="4" width="4" style="2" customWidth="1"/>
    <col min="5" max="5" width="4.7109375" style="2" customWidth="1"/>
    <col min="6" max="6" width="5.85546875" style="2" customWidth="1"/>
    <col min="7" max="7" width="4.85546875" style="2" customWidth="1"/>
    <col min="8" max="8" width="7.140625" style="2" customWidth="1"/>
    <col min="9" max="9" width="5.42578125" style="2" customWidth="1"/>
    <col min="10" max="10" width="7.5703125" style="2" customWidth="1"/>
    <col min="11" max="11" width="8" style="2" customWidth="1"/>
    <col min="12" max="12" width="8.28515625" style="2" customWidth="1"/>
    <col min="13" max="13" width="15.7109375" style="2" customWidth="1"/>
    <col min="14" max="14" width="14.42578125" style="14" customWidth="1"/>
    <col min="15" max="15" width="12.7109375" style="2" customWidth="1"/>
    <col min="16" max="16" width="14.140625" style="2" customWidth="1"/>
    <col min="17" max="17" width="15" style="14" customWidth="1"/>
    <col min="18" max="18" width="12.7109375" style="2" customWidth="1"/>
    <col min="19" max="19" width="11.85546875" style="4" customWidth="1"/>
    <col min="20" max="20" width="12" style="4" bestFit="1" customWidth="1"/>
    <col min="21" max="21" width="9.28515625" style="2" bestFit="1" customWidth="1"/>
    <col min="22" max="247" width="9.140625" style="2" customWidth="1"/>
    <col min="248" max="248" width="48.85546875" style="2" customWidth="1"/>
    <col min="249" max="249" width="0" style="2" hidden="1" customWidth="1"/>
    <col min="250" max="250" width="4.140625" style="2" customWidth="1"/>
    <col min="251" max="251" width="4" style="2" customWidth="1"/>
    <col min="252" max="252" width="5" style="2" customWidth="1"/>
    <col min="253" max="254" width="4.7109375" style="2" customWidth="1"/>
    <col min="255" max="255" width="5.7109375" style="2" customWidth="1"/>
    <col min="256" max="16384" width="4.7109375" style="2"/>
  </cols>
  <sheetData>
    <row r="1" spans="1:20" ht="19.5" customHeight="1" x14ac:dyDescent="0.25">
      <c r="A1" s="43" t="s">
        <v>0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"/>
      <c r="Q1" s="4"/>
      <c r="R1" s="4"/>
    </row>
    <row r="2" spans="1:20" ht="24.75" customHeight="1" x14ac:dyDescent="0.25">
      <c r="A2" s="43" t="s">
        <v>39</v>
      </c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"/>
      <c r="Q2" s="4"/>
      <c r="R2" s="4"/>
    </row>
    <row r="4" spans="1:20" ht="64.5" customHeight="1" x14ac:dyDescent="0.25">
      <c r="A4" s="20" t="s">
        <v>1</v>
      </c>
      <c r="B4" s="3" t="s">
        <v>19</v>
      </c>
      <c r="C4" s="3" t="s">
        <v>2</v>
      </c>
      <c r="D4" s="3"/>
      <c r="E4" s="3" t="s">
        <v>3</v>
      </c>
      <c r="F4" s="21" t="s">
        <v>4</v>
      </c>
      <c r="G4" s="21" t="s">
        <v>5</v>
      </c>
      <c r="H4" s="21" t="s">
        <v>6</v>
      </c>
      <c r="I4" s="21" t="s">
        <v>7</v>
      </c>
      <c r="J4" s="35" t="s">
        <v>8</v>
      </c>
      <c r="K4" s="21" t="s">
        <v>9</v>
      </c>
      <c r="L4" s="35" t="s">
        <v>10</v>
      </c>
      <c r="M4" s="3" t="s">
        <v>37</v>
      </c>
      <c r="N4" s="3" t="s">
        <v>38</v>
      </c>
      <c r="O4" s="3" t="s">
        <v>40</v>
      </c>
    </row>
    <row r="5" spans="1:20" s="31" customFormat="1" ht="46.9" customHeight="1" x14ac:dyDescent="0.25">
      <c r="A5" s="5" t="s">
        <v>11</v>
      </c>
      <c r="B5" s="22"/>
      <c r="C5" s="6"/>
      <c r="D5" s="6"/>
      <c r="E5" s="6"/>
      <c r="F5" s="7"/>
      <c r="G5" s="6"/>
      <c r="H5" s="6"/>
      <c r="I5" s="6"/>
      <c r="J5" s="6"/>
      <c r="K5" s="6"/>
      <c r="L5" s="6"/>
      <c r="M5" s="7">
        <f>M9</f>
        <v>16481879</v>
      </c>
      <c r="N5" s="7">
        <f>N9</f>
        <v>16485879</v>
      </c>
      <c r="O5" s="7">
        <f>O9</f>
        <v>5513091</v>
      </c>
      <c r="Q5" s="32"/>
      <c r="S5" s="8"/>
      <c r="T5" s="8"/>
    </row>
    <row r="6" spans="1:20" ht="21" customHeight="1" x14ac:dyDescent="0.25">
      <c r="A6" s="9" t="s">
        <v>12</v>
      </c>
      <c r="B6" s="3"/>
      <c r="C6" s="15"/>
      <c r="D6" s="15"/>
      <c r="E6" s="15"/>
      <c r="F6" s="15"/>
      <c r="G6" s="15"/>
      <c r="H6" s="15"/>
      <c r="I6" s="15"/>
      <c r="J6" s="15"/>
      <c r="K6" s="15"/>
      <c r="L6" s="15"/>
      <c r="M6" s="11"/>
      <c r="N6" s="11"/>
      <c r="O6" s="11"/>
    </row>
    <row r="7" spans="1:20" hidden="1" x14ac:dyDescent="0.25">
      <c r="A7" s="9" t="s">
        <v>13</v>
      </c>
      <c r="B7" s="3"/>
      <c r="C7" s="15"/>
      <c r="D7" s="15"/>
      <c r="E7" s="15"/>
      <c r="F7" s="15"/>
      <c r="G7" s="15"/>
      <c r="H7" s="15"/>
      <c r="I7" s="15"/>
      <c r="J7" s="15"/>
      <c r="K7" s="15"/>
      <c r="L7" s="15"/>
      <c r="M7" s="11" t="e">
        <f>#REF!+#REF!+#REF!+#REF!+#REF!+#REF!+#REF!+#REF!+M34</f>
        <v>#REF!</v>
      </c>
      <c r="N7" s="11" t="e">
        <f>#REF!+#REF!+#REF!+#REF!+#REF!+#REF!+#REF!+#REF!+N34</f>
        <v>#REF!</v>
      </c>
      <c r="O7" s="11" t="e">
        <f>#REF!+#REF!+#REF!+#REF!+#REF!+#REF!+#REF!+#REF!+O34</f>
        <v>#REF!</v>
      </c>
    </row>
    <row r="8" spans="1:20" hidden="1" x14ac:dyDescent="0.25">
      <c r="A8" s="9" t="s">
        <v>14</v>
      </c>
      <c r="B8" s="3"/>
      <c r="C8" s="15"/>
      <c r="D8" s="15"/>
      <c r="E8" s="15"/>
      <c r="F8" s="15"/>
      <c r="G8" s="15"/>
      <c r="H8" s="15"/>
      <c r="I8" s="15"/>
      <c r="J8" s="15"/>
      <c r="K8" s="15"/>
      <c r="L8" s="15"/>
      <c r="M8" s="11" t="e">
        <f>#REF!+#REF!+#REF!+#REF!+#REF!+#REF!+#REF!+#REF!+#REF!+#REF!+#REF!</f>
        <v>#REF!</v>
      </c>
      <c r="N8" s="11" t="e">
        <f>#REF!+#REF!+#REF!+#REF!+#REF!+#REF!+#REF!+#REF!+#REF!+#REF!+#REF!</f>
        <v>#REF!</v>
      </c>
      <c r="O8" s="11" t="e">
        <f>#REF!+#REF!+#REF!+#REF!+#REF!+#REF!+#REF!+#REF!+#REF!+#REF!+#REF!</f>
        <v>#REF!</v>
      </c>
    </row>
    <row r="9" spans="1:20" ht="61.5" customHeight="1" x14ac:dyDescent="0.25">
      <c r="A9" s="36" t="s">
        <v>50</v>
      </c>
      <c r="B9" s="21" t="s">
        <v>29</v>
      </c>
      <c r="C9" s="3"/>
      <c r="D9" s="3"/>
      <c r="E9" s="3"/>
      <c r="F9" s="15"/>
      <c r="G9" s="15"/>
      <c r="H9" s="15"/>
      <c r="I9" s="15"/>
      <c r="J9" s="15"/>
      <c r="K9" s="15"/>
      <c r="L9" s="15"/>
      <c r="M9" s="11">
        <f>M27+M18+M10</f>
        <v>16481879</v>
      </c>
      <c r="N9" s="11">
        <f>N27+N18+N10</f>
        <v>16485879</v>
      </c>
      <c r="O9" s="11">
        <f>O27+O18+O10</f>
        <v>5513091</v>
      </c>
    </row>
    <row r="10" spans="1:20" ht="63" hidden="1" customHeight="1" x14ac:dyDescent="0.25">
      <c r="A10" s="37"/>
      <c r="B10" s="21"/>
      <c r="C10" s="3"/>
      <c r="D10" s="3"/>
      <c r="E10" s="3"/>
      <c r="F10" s="15"/>
      <c r="G10" s="15"/>
      <c r="H10" s="15"/>
      <c r="I10" s="15"/>
      <c r="J10" s="15"/>
      <c r="K10" s="15"/>
      <c r="L10" s="15"/>
      <c r="M10" s="11"/>
      <c r="N10" s="11"/>
      <c r="O10" s="11"/>
    </row>
    <row r="11" spans="1:20" ht="23.25" hidden="1" customHeight="1" x14ac:dyDescent="0.25">
      <c r="A11" s="33"/>
      <c r="B11" s="21"/>
      <c r="C11" s="3"/>
      <c r="D11" s="3"/>
      <c r="E11" s="3"/>
      <c r="F11" s="15"/>
      <c r="G11" s="15"/>
      <c r="H11" s="15"/>
      <c r="I11" s="15"/>
      <c r="J11" s="15"/>
      <c r="K11" s="15"/>
      <c r="L11" s="15"/>
      <c r="M11" s="11"/>
      <c r="N11" s="11"/>
      <c r="O11" s="11"/>
    </row>
    <row r="12" spans="1:20" ht="23.25" hidden="1" customHeight="1" x14ac:dyDescent="0.25">
      <c r="A12" s="34"/>
      <c r="B12" s="21"/>
      <c r="C12" s="3"/>
      <c r="D12" s="3"/>
      <c r="E12" s="3"/>
      <c r="F12" s="21"/>
      <c r="G12" s="15"/>
      <c r="H12" s="15"/>
      <c r="I12" s="15"/>
      <c r="J12" s="15"/>
      <c r="K12" s="15"/>
      <c r="L12" s="15"/>
      <c r="M12" s="11"/>
      <c r="N12" s="11"/>
      <c r="O12" s="11"/>
    </row>
    <row r="13" spans="1:20" ht="16.5" hidden="1" customHeight="1" x14ac:dyDescent="0.25">
      <c r="A13" s="9"/>
      <c r="B13" s="21"/>
      <c r="C13" s="21"/>
      <c r="D13" s="3"/>
      <c r="E13" s="3"/>
      <c r="F13" s="21"/>
      <c r="G13" s="21"/>
      <c r="H13" s="21"/>
      <c r="I13" s="21"/>
      <c r="J13" s="21"/>
      <c r="K13" s="21"/>
      <c r="L13" s="21"/>
      <c r="M13" s="11"/>
      <c r="N13" s="11"/>
      <c r="O13" s="11"/>
    </row>
    <row r="14" spans="1:20" ht="16.5" hidden="1" customHeight="1" x14ac:dyDescent="0.25">
      <c r="A14" s="9"/>
      <c r="B14" s="29"/>
      <c r="C14" s="27"/>
      <c r="D14" s="27"/>
      <c r="E14" s="27"/>
      <c r="F14" s="29"/>
      <c r="G14" s="29"/>
      <c r="H14" s="29"/>
      <c r="I14" s="29"/>
      <c r="J14" s="21"/>
      <c r="K14" s="21"/>
      <c r="L14" s="21"/>
      <c r="M14" s="11"/>
      <c r="N14" s="11"/>
      <c r="O14" s="11"/>
    </row>
    <row r="15" spans="1:20" ht="16.5" hidden="1" customHeight="1" x14ac:dyDescent="0.25">
      <c r="A15" s="10"/>
      <c r="B15" s="29"/>
      <c r="C15" s="27"/>
      <c r="D15" s="27"/>
      <c r="E15" s="27"/>
      <c r="F15" s="29"/>
      <c r="G15" s="29"/>
      <c r="H15" s="29"/>
      <c r="I15" s="29"/>
      <c r="J15" s="21"/>
      <c r="K15" s="21"/>
      <c r="L15" s="21"/>
      <c r="M15" s="11"/>
      <c r="N15" s="11"/>
      <c r="O15" s="11"/>
    </row>
    <row r="16" spans="1:20" ht="16.5" hidden="1" customHeight="1" x14ac:dyDescent="0.25">
      <c r="A16" s="10"/>
      <c r="B16" s="29"/>
      <c r="C16" s="27"/>
      <c r="D16" s="27"/>
      <c r="E16" s="27"/>
      <c r="F16" s="29"/>
      <c r="G16" s="29"/>
      <c r="H16" s="29"/>
      <c r="I16" s="29"/>
      <c r="J16" s="21"/>
      <c r="K16" s="21"/>
      <c r="L16" s="21"/>
      <c r="M16" s="11"/>
      <c r="N16" s="11"/>
      <c r="O16" s="11"/>
    </row>
    <row r="17" spans="1:15" ht="61.5" hidden="1" customHeight="1" x14ac:dyDescent="0.25">
      <c r="A17" s="38"/>
      <c r="B17" s="29"/>
      <c r="C17" s="27"/>
      <c r="D17" s="27"/>
      <c r="E17" s="27"/>
      <c r="F17" s="29"/>
      <c r="G17" s="29"/>
      <c r="H17" s="29"/>
      <c r="I17" s="29"/>
      <c r="J17" s="21"/>
      <c r="K17" s="21"/>
      <c r="L17" s="21"/>
      <c r="M17" s="11"/>
      <c r="N17" s="11"/>
      <c r="O17" s="11"/>
    </row>
    <row r="18" spans="1:15" ht="17.25" customHeight="1" x14ac:dyDescent="0.25">
      <c r="A18" s="39" t="s">
        <v>33</v>
      </c>
      <c r="B18" s="40" t="s">
        <v>29</v>
      </c>
      <c r="C18" s="41">
        <v>0</v>
      </c>
      <c r="D18" s="41" t="s">
        <v>34</v>
      </c>
      <c r="E18" s="3"/>
      <c r="F18" s="15"/>
      <c r="G18" s="15"/>
      <c r="H18" s="15"/>
      <c r="I18" s="15"/>
      <c r="J18" s="15"/>
      <c r="K18" s="15"/>
      <c r="L18" s="15"/>
      <c r="M18" s="11">
        <f t="shared" ref="M18:O23" si="0">M19</f>
        <v>12427631</v>
      </c>
      <c r="N18" s="11">
        <f t="shared" ref="N18:O21" si="1">N19</f>
        <v>12427631</v>
      </c>
      <c r="O18" s="11">
        <f t="shared" si="1"/>
        <v>5513091</v>
      </c>
    </row>
    <row r="19" spans="1:15" ht="17.25" customHeight="1" x14ac:dyDescent="0.25">
      <c r="A19" s="33" t="s">
        <v>41</v>
      </c>
      <c r="B19" s="21" t="s">
        <v>29</v>
      </c>
      <c r="C19" s="3">
        <v>0</v>
      </c>
      <c r="D19" s="41" t="s">
        <v>34</v>
      </c>
      <c r="E19" s="21" t="s">
        <v>42</v>
      </c>
      <c r="F19" s="15"/>
      <c r="G19" s="15"/>
      <c r="H19" s="15"/>
      <c r="I19" s="15"/>
      <c r="J19" s="15"/>
      <c r="K19" s="15"/>
      <c r="L19" s="15"/>
      <c r="M19" s="11">
        <f t="shared" si="0"/>
        <v>12427631</v>
      </c>
      <c r="N19" s="11">
        <f t="shared" si="1"/>
        <v>12427631</v>
      </c>
      <c r="O19" s="11">
        <f t="shared" si="1"/>
        <v>5513091</v>
      </c>
    </row>
    <row r="20" spans="1:15" ht="17.25" customHeight="1" x14ac:dyDescent="0.25">
      <c r="A20" s="34" t="s">
        <v>15</v>
      </c>
      <c r="B20" s="21" t="s">
        <v>29</v>
      </c>
      <c r="C20" s="3">
        <v>0</v>
      </c>
      <c r="D20" s="41" t="s">
        <v>34</v>
      </c>
      <c r="E20" s="21" t="s">
        <v>42</v>
      </c>
      <c r="F20" s="21" t="s">
        <v>16</v>
      </c>
      <c r="G20" s="21"/>
      <c r="H20" s="21"/>
      <c r="I20" s="21"/>
      <c r="J20" s="21"/>
      <c r="K20" s="21"/>
      <c r="L20" s="21"/>
      <c r="M20" s="11">
        <f t="shared" si="0"/>
        <v>12427631</v>
      </c>
      <c r="N20" s="11">
        <f t="shared" si="1"/>
        <v>12427631</v>
      </c>
      <c r="O20" s="11">
        <f t="shared" si="1"/>
        <v>5513091</v>
      </c>
    </row>
    <row r="21" spans="1:15" ht="28.9" customHeight="1" x14ac:dyDescent="0.25">
      <c r="A21" s="9" t="s">
        <v>35</v>
      </c>
      <c r="B21" s="21" t="s">
        <v>29</v>
      </c>
      <c r="C21" s="21">
        <v>0</v>
      </c>
      <c r="D21" s="41" t="s">
        <v>34</v>
      </c>
      <c r="E21" s="21" t="s">
        <v>42</v>
      </c>
      <c r="F21" s="21" t="s">
        <v>16</v>
      </c>
      <c r="G21" s="21" t="s">
        <v>16</v>
      </c>
      <c r="H21" s="21"/>
      <c r="I21" s="21"/>
      <c r="J21" s="21"/>
      <c r="K21" s="21"/>
      <c r="L21" s="21"/>
      <c r="M21" s="11">
        <f t="shared" si="0"/>
        <v>12427631</v>
      </c>
      <c r="N21" s="11">
        <f t="shared" si="1"/>
        <v>12427631</v>
      </c>
      <c r="O21" s="11">
        <f t="shared" si="1"/>
        <v>5513091</v>
      </c>
    </row>
    <row r="22" spans="1:15" ht="31.15" customHeight="1" x14ac:dyDescent="0.25">
      <c r="A22" s="9" t="s">
        <v>31</v>
      </c>
      <c r="B22" s="29" t="s">
        <v>29</v>
      </c>
      <c r="C22" s="27">
        <v>0</v>
      </c>
      <c r="D22" s="41" t="s">
        <v>34</v>
      </c>
      <c r="E22" s="21" t="s">
        <v>42</v>
      </c>
      <c r="F22" s="29" t="s">
        <v>16</v>
      </c>
      <c r="G22" s="21" t="s">
        <v>16</v>
      </c>
      <c r="H22" s="29" t="s">
        <v>36</v>
      </c>
      <c r="I22" s="29"/>
      <c r="J22" s="29"/>
      <c r="K22" s="29"/>
      <c r="L22" s="29"/>
      <c r="M22" s="11">
        <f t="shared" si="0"/>
        <v>12427631</v>
      </c>
      <c r="N22" s="11">
        <f t="shared" si="0"/>
        <v>12427631</v>
      </c>
      <c r="O22" s="11">
        <f t="shared" si="0"/>
        <v>5513091</v>
      </c>
    </row>
    <row r="23" spans="1:15" ht="30" x14ac:dyDescent="0.25">
      <c r="A23" s="10" t="s">
        <v>17</v>
      </c>
      <c r="B23" s="29" t="s">
        <v>29</v>
      </c>
      <c r="C23" s="27">
        <v>0</v>
      </c>
      <c r="D23" s="41" t="s">
        <v>34</v>
      </c>
      <c r="E23" s="21" t="s">
        <v>42</v>
      </c>
      <c r="F23" s="29" t="s">
        <v>16</v>
      </c>
      <c r="G23" s="21" t="s">
        <v>16</v>
      </c>
      <c r="H23" s="29" t="s">
        <v>36</v>
      </c>
      <c r="I23" s="29" t="s">
        <v>18</v>
      </c>
      <c r="J23" s="29"/>
      <c r="K23" s="29"/>
      <c r="L23" s="29"/>
      <c r="M23" s="11">
        <f t="shared" si="0"/>
        <v>12427631</v>
      </c>
      <c r="N23" s="11">
        <f t="shared" si="0"/>
        <v>12427631</v>
      </c>
      <c r="O23" s="11">
        <f t="shared" si="0"/>
        <v>5513091</v>
      </c>
    </row>
    <row r="24" spans="1:15" ht="15.75" x14ac:dyDescent="0.25">
      <c r="A24" s="10" t="s">
        <v>21</v>
      </c>
      <c r="B24" s="29" t="s">
        <v>29</v>
      </c>
      <c r="C24" s="27">
        <v>0</v>
      </c>
      <c r="D24" s="41" t="s">
        <v>34</v>
      </c>
      <c r="E24" s="21" t="s">
        <v>42</v>
      </c>
      <c r="F24" s="29" t="s">
        <v>16</v>
      </c>
      <c r="G24" s="21" t="s">
        <v>16</v>
      </c>
      <c r="H24" s="29" t="s">
        <v>36</v>
      </c>
      <c r="I24" s="29" t="s">
        <v>22</v>
      </c>
      <c r="J24" s="29"/>
      <c r="K24" s="29"/>
      <c r="L24" s="29"/>
      <c r="M24" s="12">
        <f>M25+M26</f>
        <v>12427631</v>
      </c>
      <c r="N24" s="12">
        <f>N25+N26</f>
        <v>12427631</v>
      </c>
      <c r="O24" s="12">
        <f>SUM(O25:O25)</f>
        <v>5513091</v>
      </c>
    </row>
    <row r="25" spans="1:15" ht="38.25" customHeight="1" x14ac:dyDescent="0.25">
      <c r="A25" s="18" t="s">
        <v>43</v>
      </c>
      <c r="B25" s="28"/>
      <c r="C25" s="27"/>
      <c r="D25" s="27"/>
      <c r="E25" s="29"/>
      <c r="F25" s="29"/>
      <c r="G25" s="29"/>
      <c r="H25" s="29"/>
      <c r="I25" s="29"/>
      <c r="J25" s="29" t="s">
        <v>51</v>
      </c>
      <c r="K25" s="29" t="s">
        <v>52</v>
      </c>
      <c r="L25" s="29" t="s">
        <v>32</v>
      </c>
      <c r="M25" s="12">
        <v>5513091</v>
      </c>
      <c r="N25" s="12">
        <v>5513091</v>
      </c>
      <c r="O25" s="12">
        <v>5513091</v>
      </c>
    </row>
    <row r="26" spans="1:15" ht="33.75" customHeight="1" x14ac:dyDescent="0.25">
      <c r="A26" s="18" t="s">
        <v>44</v>
      </c>
      <c r="B26" s="28"/>
      <c r="C26" s="27"/>
      <c r="D26" s="27"/>
      <c r="E26" s="29"/>
      <c r="F26" s="29"/>
      <c r="G26" s="29"/>
      <c r="H26" s="29"/>
      <c r="I26" s="29"/>
      <c r="J26" s="29" t="s">
        <v>51</v>
      </c>
      <c r="K26" s="29" t="s">
        <v>53</v>
      </c>
      <c r="L26" s="29" t="s">
        <v>32</v>
      </c>
      <c r="M26" s="12">
        <v>6914540</v>
      </c>
      <c r="N26" s="12">
        <v>6914540</v>
      </c>
      <c r="O26" s="12">
        <v>0</v>
      </c>
    </row>
    <row r="27" spans="1:15" ht="60" x14ac:dyDescent="0.25">
      <c r="A27" s="26" t="s">
        <v>28</v>
      </c>
      <c r="B27" s="21" t="s">
        <v>29</v>
      </c>
      <c r="C27" s="3">
        <v>0</v>
      </c>
      <c r="D27" s="21" t="s">
        <v>45</v>
      </c>
      <c r="E27" s="21"/>
      <c r="F27" s="21"/>
      <c r="G27" s="21"/>
      <c r="H27" s="21"/>
      <c r="I27" s="21"/>
      <c r="J27" s="21"/>
      <c r="K27" s="21"/>
      <c r="L27" s="21"/>
      <c r="M27" s="17">
        <f t="shared" ref="M27:O30" si="2">M28</f>
        <v>4054248</v>
      </c>
      <c r="N27" s="17">
        <f t="shared" si="2"/>
        <v>4058248</v>
      </c>
      <c r="O27" s="17">
        <f t="shared" si="2"/>
        <v>0</v>
      </c>
    </row>
    <row r="28" spans="1:15" ht="16.149999999999999" customHeight="1" x14ac:dyDescent="0.25">
      <c r="A28" s="33" t="s">
        <v>30</v>
      </c>
      <c r="B28" s="21" t="s">
        <v>29</v>
      </c>
      <c r="C28" s="3">
        <v>0</v>
      </c>
      <c r="D28" s="21" t="s">
        <v>45</v>
      </c>
      <c r="E28" s="21" t="s">
        <v>42</v>
      </c>
      <c r="F28" s="21"/>
      <c r="G28" s="21"/>
      <c r="H28" s="21"/>
      <c r="I28" s="21"/>
      <c r="J28" s="21"/>
      <c r="K28" s="21"/>
      <c r="L28" s="21"/>
      <c r="M28" s="17">
        <f t="shared" si="2"/>
        <v>4054248</v>
      </c>
      <c r="N28" s="17">
        <f t="shared" si="2"/>
        <v>4058248</v>
      </c>
      <c r="O28" s="17">
        <f t="shared" si="2"/>
        <v>0</v>
      </c>
    </row>
    <row r="29" spans="1:15" ht="17.25" customHeight="1" x14ac:dyDescent="0.25">
      <c r="A29" s="26" t="s">
        <v>23</v>
      </c>
      <c r="B29" s="21" t="s">
        <v>29</v>
      </c>
      <c r="C29" s="3">
        <v>0</v>
      </c>
      <c r="D29" s="21" t="s">
        <v>45</v>
      </c>
      <c r="E29" s="21" t="s">
        <v>42</v>
      </c>
      <c r="F29" s="30">
        <v>10</v>
      </c>
      <c r="G29" s="30"/>
      <c r="H29" s="30"/>
      <c r="I29" s="30"/>
      <c r="J29" s="30"/>
      <c r="K29" s="30"/>
      <c r="L29" s="30"/>
      <c r="M29" s="17">
        <f t="shared" si="2"/>
        <v>4054248</v>
      </c>
      <c r="N29" s="17">
        <f t="shared" si="2"/>
        <v>4058248</v>
      </c>
      <c r="O29" s="17">
        <f t="shared" si="2"/>
        <v>0</v>
      </c>
    </row>
    <row r="30" spans="1:15" ht="17.25" customHeight="1" x14ac:dyDescent="0.25">
      <c r="A30" s="26" t="s">
        <v>24</v>
      </c>
      <c r="B30" s="21" t="s">
        <v>29</v>
      </c>
      <c r="C30" s="3">
        <v>0</v>
      </c>
      <c r="D30" s="21" t="s">
        <v>45</v>
      </c>
      <c r="E30" s="21" t="s">
        <v>42</v>
      </c>
      <c r="F30" s="30">
        <v>10</v>
      </c>
      <c r="G30" s="30" t="s">
        <v>20</v>
      </c>
      <c r="H30" s="30"/>
      <c r="I30" s="30"/>
      <c r="J30" s="30"/>
      <c r="K30" s="30"/>
      <c r="L30" s="30"/>
      <c r="M30" s="17">
        <f t="shared" si="2"/>
        <v>4054248</v>
      </c>
      <c r="N30" s="17">
        <f t="shared" si="2"/>
        <v>4058248</v>
      </c>
      <c r="O30" s="17">
        <f t="shared" si="2"/>
        <v>0</v>
      </c>
    </row>
    <row r="31" spans="1:15" ht="60" customHeight="1" x14ac:dyDescent="0.25">
      <c r="A31" s="26" t="s">
        <v>28</v>
      </c>
      <c r="B31" s="21" t="s">
        <v>29</v>
      </c>
      <c r="C31" s="3">
        <v>0</v>
      </c>
      <c r="D31" s="21" t="s">
        <v>45</v>
      </c>
      <c r="E31" s="21" t="s">
        <v>42</v>
      </c>
      <c r="F31" s="30">
        <v>10</v>
      </c>
      <c r="G31" s="30" t="s">
        <v>20</v>
      </c>
      <c r="H31" s="21" t="s">
        <v>26</v>
      </c>
      <c r="I31" s="30"/>
      <c r="J31" s="30"/>
      <c r="K31" s="30"/>
      <c r="L31" s="30"/>
      <c r="M31" s="16">
        <f t="shared" ref="M31:O33" si="3">M32</f>
        <v>4054248</v>
      </c>
      <c r="N31" s="16">
        <f t="shared" si="3"/>
        <v>4058248</v>
      </c>
      <c r="O31" s="16">
        <f t="shared" si="3"/>
        <v>0</v>
      </c>
    </row>
    <row r="32" spans="1:15" ht="30" x14ac:dyDescent="0.25">
      <c r="A32" s="10" t="s">
        <v>17</v>
      </c>
      <c r="B32" s="21" t="s">
        <v>29</v>
      </c>
      <c r="C32" s="3">
        <v>0</v>
      </c>
      <c r="D32" s="21" t="s">
        <v>45</v>
      </c>
      <c r="E32" s="21" t="s">
        <v>42</v>
      </c>
      <c r="F32" s="30">
        <v>10</v>
      </c>
      <c r="G32" s="30" t="s">
        <v>20</v>
      </c>
      <c r="H32" s="21" t="s">
        <v>26</v>
      </c>
      <c r="I32" s="30" t="s">
        <v>18</v>
      </c>
      <c r="J32" s="30"/>
      <c r="K32" s="30"/>
      <c r="L32" s="30"/>
      <c r="M32" s="16">
        <f t="shared" si="3"/>
        <v>4054248</v>
      </c>
      <c r="N32" s="16">
        <f t="shared" si="3"/>
        <v>4058248</v>
      </c>
      <c r="O32" s="16">
        <f t="shared" si="3"/>
        <v>0</v>
      </c>
    </row>
    <row r="33" spans="1:16" ht="17.25" customHeight="1" x14ac:dyDescent="0.25">
      <c r="A33" s="10" t="s">
        <v>21</v>
      </c>
      <c r="B33" s="21" t="s">
        <v>29</v>
      </c>
      <c r="C33" s="3">
        <v>0</v>
      </c>
      <c r="D33" s="21" t="s">
        <v>45</v>
      </c>
      <c r="E33" s="21" t="s">
        <v>42</v>
      </c>
      <c r="F33" s="30">
        <v>10</v>
      </c>
      <c r="G33" s="30" t="s">
        <v>20</v>
      </c>
      <c r="H33" s="21" t="s">
        <v>26</v>
      </c>
      <c r="I33" s="30" t="s">
        <v>22</v>
      </c>
      <c r="J33" s="30"/>
      <c r="K33" s="30"/>
      <c r="L33" s="30"/>
      <c r="M33" s="16">
        <f t="shared" si="3"/>
        <v>4054248</v>
      </c>
      <c r="N33" s="16">
        <f t="shared" si="3"/>
        <v>4058248</v>
      </c>
      <c r="O33" s="16">
        <f t="shared" si="3"/>
        <v>0</v>
      </c>
    </row>
    <row r="34" spans="1:16" ht="64.150000000000006" customHeight="1" x14ac:dyDescent="0.25">
      <c r="A34" s="19" t="s">
        <v>27</v>
      </c>
      <c r="B34" s="21"/>
      <c r="C34" s="30"/>
      <c r="D34" s="30"/>
      <c r="E34" s="30"/>
      <c r="F34" s="30"/>
      <c r="G34" s="30"/>
      <c r="H34" s="30"/>
      <c r="I34" s="30"/>
      <c r="J34" s="21" t="s">
        <v>25</v>
      </c>
      <c r="K34" s="21" t="s">
        <v>54</v>
      </c>
      <c r="L34" s="21" t="s">
        <v>32</v>
      </c>
      <c r="M34" s="16">
        <v>4054248</v>
      </c>
      <c r="N34" s="16">
        <v>4058248</v>
      </c>
      <c r="O34" s="12">
        <v>0</v>
      </c>
    </row>
    <row r="36" spans="1:16" s="25" customFormat="1" ht="30" customHeight="1" x14ac:dyDescent="0.25">
      <c r="A36" s="23" t="s">
        <v>46</v>
      </c>
      <c r="B36" s="24"/>
      <c r="J36" s="42" t="s">
        <v>49</v>
      </c>
      <c r="K36" s="42"/>
      <c r="L36" s="42"/>
      <c r="M36" s="42"/>
      <c r="N36" s="42"/>
      <c r="O36" s="42"/>
      <c r="P36" s="42"/>
    </row>
    <row r="37" spans="1:16" s="1" customFormat="1" ht="8.25" customHeight="1" x14ac:dyDescent="0.25">
      <c r="A37" s="13"/>
      <c r="B37" s="13"/>
      <c r="C37" s="13"/>
    </row>
    <row r="38" spans="1:16" s="1" customFormat="1" ht="18.75" customHeight="1" x14ac:dyDescent="0.25">
      <c r="A38" s="13" t="s">
        <v>47</v>
      </c>
      <c r="B38" s="13"/>
      <c r="C38" s="13"/>
    </row>
    <row r="39" spans="1:16" s="1" customFormat="1" x14ac:dyDescent="0.25">
      <c r="A39" s="13" t="s">
        <v>48</v>
      </c>
      <c r="B39" s="13"/>
      <c r="C39" s="13"/>
      <c r="D39" s="13"/>
    </row>
  </sheetData>
  <mergeCells count="3">
    <mergeCell ref="J36:P36"/>
    <mergeCell ref="A2:O2"/>
    <mergeCell ref="A1:O1"/>
  </mergeCells>
  <phoneticPr fontId="8" type="noConversion"/>
  <pageMargins left="0.11811023622047245" right="0.16" top="0.74803149606299213" bottom="0.35433070866141736" header="0.31496062992125984" footer="0.31496062992125984"/>
  <pageSetup paperSize="9" scale="9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8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8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2020-05-12T08:40:54Z</cp:lastPrinted>
  <dcterms:created xsi:type="dcterms:W3CDTF">2006-09-16T00:00:00Z</dcterms:created>
  <dcterms:modified xsi:type="dcterms:W3CDTF">2021-07-15T11:28:51Z</dcterms:modified>
</cp:coreProperties>
</file>